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ff Pospisil\Dropbox\Finance Videos Resources\"/>
    </mc:Choice>
  </mc:AlternateContent>
  <xr:revisionPtr revIDLastSave="0" documentId="13_ncr:1_{B5C304EE-BF08-404B-8D1B-A83762828076}" xr6:coauthVersionLast="47" xr6:coauthVersionMax="47" xr10:uidLastSave="{00000000-0000-0000-0000-000000000000}"/>
  <bookViews>
    <workbookView xWindow="-120" yWindow="-120" windowWidth="29040" windowHeight="17520" xr2:uid="{74D75586-33B4-4618-8BAD-8165B473AAC6}"/>
  </bookViews>
  <sheets>
    <sheet name="PTO" sheetId="1" r:id="rId1"/>
    <sheet name="Holiday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B12" i="3"/>
  <c r="B14" i="3"/>
  <c r="B15" i="3"/>
  <c r="B17" i="3"/>
  <c r="B16" i="3"/>
  <c r="B11" i="3"/>
  <c r="B4" i="3"/>
  <c r="B8" i="3"/>
  <c r="B5" i="3"/>
  <c r="B9" i="3"/>
  <c r="B2" i="3"/>
  <c r="H3" i="1" l="1"/>
  <c r="J3" i="1" s="1"/>
  <c r="K3" i="1" s="1"/>
  <c r="H4" i="1" l="1"/>
  <c r="B13" i="3"/>
  <c r="B7" i="3"/>
  <c r="B10" i="3"/>
  <c r="B3" i="3"/>
  <c r="B6" i="3"/>
  <c r="J4" i="1" l="1"/>
  <c r="K4" i="1" s="1"/>
  <c r="H5" i="1"/>
  <c r="J5" i="1" l="1"/>
  <c r="K5" i="1" s="1"/>
  <c r="H6" i="1"/>
  <c r="J6" i="1" l="1"/>
  <c r="K6" i="1" s="1"/>
  <c r="H7" i="1"/>
  <c r="J7" i="1" l="1"/>
  <c r="K7" i="1" s="1"/>
  <c r="H8" i="1"/>
  <c r="J8" i="1" l="1"/>
  <c r="K8" i="1" s="1"/>
  <c r="H9" i="1"/>
  <c r="J9" i="1" l="1"/>
  <c r="K9" i="1" s="1"/>
  <c r="H10" i="1"/>
  <c r="J10" i="1" l="1"/>
  <c r="K10" i="1" s="1"/>
  <c r="H11" i="1"/>
  <c r="J11" i="1" l="1"/>
  <c r="K11" i="1" s="1"/>
  <c r="H12" i="1"/>
  <c r="J12" i="1" l="1"/>
  <c r="K12" i="1" s="1"/>
  <c r="H13" i="1"/>
  <c r="J13" i="1" l="1"/>
  <c r="K13" i="1" s="1"/>
  <c r="H14" i="1"/>
  <c r="J14" i="1" l="1"/>
  <c r="K14" i="1" s="1"/>
  <c r="H15" i="1"/>
  <c r="J15" i="1" l="1"/>
  <c r="K15" i="1" s="1"/>
  <c r="H16" i="1"/>
  <c r="J16" i="1" l="1"/>
  <c r="K16" i="1" s="1"/>
  <c r="H17" i="1"/>
  <c r="J17" i="1" l="1"/>
  <c r="K17" i="1" s="1"/>
  <c r="H18" i="1"/>
  <c r="J18" i="1" l="1"/>
  <c r="K18" i="1" s="1"/>
  <c r="H19" i="1"/>
  <c r="J19" i="1" l="1"/>
  <c r="K19" i="1" s="1"/>
  <c r="H20" i="1"/>
  <c r="J20" i="1" l="1"/>
  <c r="K20" i="1" s="1"/>
  <c r="H21" i="1"/>
  <c r="J21" i="1" l="1"/>
  <c r="K21" i="1" s="1"/>
  <c r="H22" i="1"/>
  <c r="J22" i="1" l="1"/>
  <c r="K22" i="1" s="1"/>
  <c r="H23" i="1"/>
  <c r="J23" i="1" l="1"/>
  <c r="K23" i="1" s="1"/>
  <c r="H24" i="1"/>
  <c r="J24" i="1" l="1"/>
  <c r="K24" i="1" s="1"/>
  <c r="H25" i="1"/>
  <c r="J25" i="1" l="1"/>
  <c r="K25" i="1" s="1"/>
  <c r="H26" i="1"/>
  <c r="J26" i="1" l="1"/>
  <c r="K26" i="1" s="1"/>
  <c r="H27" i="1"/>
  <c r="J27" i="1" l="1"/>
  <c r="K27" i="1" s="1"/>
  <c r="H28" i="1"/>
  <c r="J28" i="1" l="1"/>
  <c r="K28" i="1" s="1"/>
  <c r="H29" i="1"/>
  <c r="H30" i="1" l="1"/>
  <c r="J29" i="1"/>
  <c r="K29" i="1" s="1"/>
  <c r="J30" i="1" l="1"/>
  <c r="K30" i="1" s="1"/>
  <c r="H31" i="1"/>
  <c r="H32" i="1" l="1"/>
  <c r="J31" i="1"/>
  <c r="K31" i="1" s="1"/>
  <c r="H33" i="1" l="1"/>
  <c r="J32" i="1"/>
  <c r="K32" i="1" s="1"/>
  <c r="J33" i="1" l="1"/>
  <c r="K33" i="1" s="1"/>
  <c r="H34" i="1"/>
  <c r="J34" i="1" l="1"/>
  <c r="K34" i="1" s="1"/>
  <c r="H35" i="1"/>
  <c r="H36" i="1" l="1"/>
  <c r="J35" i="1"/>
  <c r="K35" i="1" s="1"/>
  <c r="J36" i="1" l="1"/>
  <c r="K36" i="1" s="1"/>
  <c r="H37" i="1"/>
  <c r="H38" i="1" l="1"/>
  <c r="J37" i="1"/>
  <c r="K37" i="1" s="1"/>
  <c r="H39" i="1" l="1"/>
  <c r="J38" i="1"/>
  <c r="K38" i="1" s="1"/>
  <c r="J39" i="1" l="1"/>
  <c r="K39" i="1" s="1"/>
  <c r="H40" i="1"/>
  <c r="J40" i="1" l="1"/>
  <c r="K40" i="1" s="1"/>
  <c r="H41" i="1"/>
  <c r="H42" i="1" l="1"/>
  <c r="J41" i="1"/>
  <c r="K41" i="1" s="1"/>
  <c r="J42" i="1" l="1"/>
  <c r="K42" i="1" s="1"/>
  <c r="H43" i="1"/>
  <c r="H44" i="1" l="1"/>
  <c r="J43" i="1"/>
  <c r="K43" i="1" s="1"/>
  <c r="H45" i="1" l="1"/>
  <c r="J44" i="1"/>
  <c r="K44" i="1" s="1"/>
  <c r="J45" i="1" l="1"/>
  <c r="K45" i="1" s="1"/>
  <c r="H46" i="1"/>
  <c r="J46" i="1" l="1"/>
  <c r="K46" i="1" s="1"/>
  <c r="H47" i="1"/>
  <c r="H48" i="1" l="1"/>
  <c r="J47" i="1"/>
  <c r="K47" i="1" s="1"/>
  <c r="J48" i="1" l="1"/>
  <c r="K48" i="1" s="1"/>
  <c r="H49" i="1"/>
  <c r="H50" i="1" l="1"/>
  <c r="J49" i="1"/>
  <c r="K49" i="1" s="1"/>
  <c r="H51" i="1" l="1"/>
  <c r="J50" i="1"/>
  <c r="K50" i="1" s="1"/>
  <c r="J51" i="1" l="1"/>
  <c r="K51" i="1" s="1"/>
  <c r="H52" i="1"/>
  <c r="J52" i="1" l="1"/>
  <c r="K52" i="1" s="1"/>
  <c r="H53" i="1"/>
  <c r="H54" i="1" l="1"/>
  <c r="J53" i="1"/>
  <c r="K53" i="1" s="1"/>
  <c r="J54" i="1" l="1"/>
  <c r="K54" i="1" s="1"/>
  <c r="H55" i="1"/>
  <c r="H56" i="1" l="1"/>
  <c r="J55" i="1"/>
  <c r="K55" i="1" s="1"/>
  <c r="H57" i="1" l="1"/>
  <c r="J56" i="1"/>
  <c r="K56" i="1" s="1"/>
  <c r="H58" i="1" l="1"/>
  <c r="J57" i="1"/>
  <c r="K57" i="1" s="1"/>
  <c r="J58" i="1" l="1"/>
  <c r="K58" i="1" s="1"/>
  <c r="H59" i="1"/>
  <c r="H60" i="1" l="1"/>
  <c r="J59" i="1"/>
  <c r="K59" i="1" s="1"/>
  <c r="J60" i="1" l="1"/>
  <c r="K60" i="1" s="1"/>
  <c r="H61" i="1"/>
  <c r="H62" i="1" l="1"/>
  <c r="J61" i="1"/>
  <c r="K61" i="1" s="1"/>
  <c r="H63" i="1" l="1"/>
  <c r="J62" i="1"/>
  <c r="K62" i="1" s="1"/>
  <c r="J63" i="1" l="1"/>
  <c r="K63" i="1" s="1"/>
  <c r="H64" i="1"/>
  <c r="J64" i="1" l="1"/>
  <c r="K64" i="1" s="1"/>
  <c r="H65" i="1"/>
  <c r="H66" i="1" l="1"/>
  <c r="J65" i="1"/>
  <c r="K65" i="1" s="1"/>
  <c r="J66" i="1" l="1"/>
  <c r="K66" i="1" s="1"/>
  <c r="H67" i="1"/>
  <c r="H68" i="1" l="1"/>
  <c r="J67" i="1"/>
  <c r="K67" i="1" s="1"/>
  <c r="H69" i="1" l="1"/>
  <c r="J68" i="1"/>
  <c r="K68" i="1" s="1"/>
  <c r="J69" i="1" l="1"/>
  <c r="K69" i="1" s="1"/>
  <c r="H70" i="1"/>
  <c r="J70" i="1" l="1"/>
  <c r="K70" i="1" s="1"/>
  <c r="H71" i="1"/>
  <c r="H72" i="1" l="1"/>
  <c r="J71" i="1"/>
  <c r="K71" i="1" s="1"/>
  <c r="J72" i="1" l="1"/>
  <c r="K72" i="1" s="1"/>
  <c r="H73" i="1"/>
  <c r="H74" i="1" l="1"/>
  <c r="J73" i="1"/>
  <c r="K73" i="1" s="1"/>
  <c r="H75" i="1" l="1"/>
  <c r="J74" i="1"/>
  <c r="K74" i="1" s="1"/>
  <c r="J75" i="1" l="1"/>
  <c r="K75" i="1" s="1"/>
  <c r="H76" i="1"/>
  <c r="J76" i="1" l="1"/>
  <c r="K76" i="1" s="1"/>
  <c r="H77" i="1"/>
  <c r="H78" i="1" l="1"/>
  <c r="J77" i="1"/>
  <c r="K77" i="1" s="1"/>
  <c r="J78" i="1" l="1"/>
  <c r="K78" i="1" s="1"/>
  <c r="H79" i="1"/>
  <c r="H80" i="1" l="1"/>
  <c r="J79" i="1"/>
  <c r="K79" i="1" s="1"/>
  <c r="H81" i="1" l="1"/>
  <c r="J80" i="1"/>
  <c r="K80" i="1" s="1"/>
  <c r="J81" i="1" l="1"/>
  <c r="K81" i="1" s="1"/>
  <c r="H82" i="1"/>
  <c r="J82" i="1" l="1"/>
  <c r="K82" i="1" s="1"/>
  <c r="H83" i="1"/>
  <c r="H84" i="1" l="1"/>
  <c r="J83" i="1"/>
  <c r="K83" i="1" s="1"/>
  <c r="J84" i="1" l="1"/>
  <c r="K84" i="1" s="1"/>
  <c r="H85" i="1"/>
  <c r="H86" i="1" l="1"/>
  <c r="J85" i="1"/>
  <c r="K85" i="1" s="1"/>
  <c r="H87" i="1" l="1"/>
  <c r="J86" i="1"/>
  <c r="K86" i="1" s="1"/>
  <c r="J87" i="1" l="1"/>
  <c r="K87" i="1" s="1"/>
  <c r="H88" i="1"/>
  <c r="J88" i="1" l="1"/>
  <c r="K88" i="1" s="1"/>
  <c r="H89" i="1"/>
  <c r="H90" i="1" l="1"/>
  <c r="J89" i="1"/>
  <c r="K89" i="1" s="1"/>
  <c r="J90" i="1" l="1"/>
  <c r="K90" i="1" s="1"/>
  <c r="H91" i="1"/>
  <c r="H92" i="1" l="1"/>
  <c r="J91" i="1"/>
  <c r="K91" i="1" s="1"/>
  <c r="H93" i="1" l="1"/>
  <c r="J92" i="1"/>
  <c r="K92" i="1" s="1"/>
  <c r="H94" i="1" l="1"/>
  <c r="J93" i="1"/>
  <c r="K93" i="1" s="1"/>
  <c r="J94" i="1" l="1"/>
  <c r="K94" i="1" s="1"/>
  <c r="H95" i="1"/>
  <c r="H96" i="1" l="1"/>
  <c r="J95" i="1"/>
  <c r="K95" i="1" s="1"/>
  <c r="J96" i="1" l="1"/>
  <c r="K96" i="1" s="1"/>
  <c r="H97" i="1"/>
  <c r="H98" i="1" l="1"/>
  <c r="J97" i="1"/>
  <c r="K97" i="1" s="1"/>
  <c r="H99" i="1" l="1"/>
  <c r="J98" i="1"/>
  <c r="K98" i="1" s="1"/>
  <c r="J99" i="1" l="1"/>
  <c r="K99" i="1" s="1"/>
  <c r="H100" i="1"/>
  <c r="J100" i="1" l="1"/>
  <c r="K100" i="1" s="1"/>
  <c r="H101" i="1"/>
  <c r="H102" i="1" l="1"/>
  <c r="J101" i="1"/>
  <c r="K101" i="1" s="1"/>
  <c r="J102" i="1" l="1"/>
  <c r="K102" i="1" s="1"/>
  <c r="H103" i="1"/>
  <c r="H104" i="1" l="1"/>
  <c r="J103" i="1"/>
  <c r="K103" i="1" s="1"/>
  <c r="H105" i="1" l="1"/>
  <c r="J104" i="1"/>
  <c r="K104" i="1" s="1"/>
  <c r="J105" i="1" l="1"/>
  <c r="K105" i="1" s="1"/>
  <c r="H106" i="1"/>
  <c r="J106" i="1" l="1"/>
  <c r="K106" i="1" s="1"/>
  <c r="H107" i="1"/>
  <c r="H108" i="1" l="1"/>
  <c r="J107" i="1"/>
  <c r="K107" i="1" s="1"/>
  <c r="J108" i="1" l="1"/>
  <c r="K108" i="1" s="1"/>
  <c r="H109" i="1"/>
  <c r="H110" i="1" l="1"/>
  <c r="J109" i="1"/>
  <c r="K109" i="1" s="1"/>
  <c r="H111" i="1" l="1"/>
  <c r="J110" i="1"/>
  <c r="K110" i="1" s="1"/>
  <c r="J111" i="1" l="1"/>
  <c r="K111" i="1" s="1"/>
  <c r="H112" i="1"/>
  <c r="J112" i="1" l="1"/>
  <c r="K112" i="1" s="1"/>
  <c r="H113" i="1"/>
  <c r="H114" i="1" l="1"/>
  <c r="J113" i="1"/>
  <c r="K113" i="1" s="1"/>
  <c r="J114" i="1" l="1"/>
  <c r="K114" i="1" s="1"/>
  <c r="H115" i="1"/>
  <c r="H116" i="1" l="1"/>
  <c r="J115" i="1"/>
  <c r="K115" i="1" s="1"/>
  <c r="H117" i="1" l="1"/>
  <c r="J116" i="1"/>
  <c r="K116" i="1" s="1"/>
  <c r="J117" i="1" l="1"/>
  <c r="K117" i="1" s="1"/>
  <c r="H118" i="1"/>
  <c r="J118" i="1" l="1"/>
  <c r="K118" i="1" s="1"/>
  <c r="H119" i="1"/>
  <c r="H120" i="1" l="1"/>
  <c r="J119" i="1"/>
  <c r="K119" i="1" s="1"/>
  <c r="J120" i="1" l="1"/>
  <c r="K120" i="1" s="1"/>
  <c r="H121" i="1"/>
  <c r="H122" i="1" l="1"/>
  <c r="J121" i="1"/>
  <c r="K121" i="1" s="1"/>
  <c r="H123" i="1" l="1"/>
  <c r="J122" i="1"/>
  <c r="K122" i="1" s="1"/>
  <c r="J123" i="1" l="1"/>
  <c r="K123" i="1" s="1"/>
  <c r="H124" i="1"/>
  <c r="J124" i="1" l="1"/>
  <c r="K124" i="1" s="1"/>
  <c r="H125" i="1"/>
  <c r="H126" i="1" l="1"/>
  <c r="J125" i="1"/>
  <c r="K125" i="1" s="1"/>
  <c r="J126" i="1" l="1"/>
  <c r="K126" i="1" s="1"/>
  <c r="H127" i="1"/>
  <c r="H128" i="1" l="1"/>
  <c r="J127" i="1"/>
  <c r="K127" i="1" s="1"/>
  <c r="H129" i="1" l="1"/>
  <c r="J128" i="1"/>
  <c r="K128" i="1" s="1"/>
  <c r="H130" i="1" l="1"/>
  <c r="J129" i="1"/>
  <c r="K129" i="1" s="1"/>
  <c r="J130" i="1" l="1"/>
  <c r="K130" i="1" s="1"/>
  <c r="H131" i="1"/>
  <c r="H132" i="1" l="1"/>
  <c r="J131" i="1"/>
  <c r="K131" i="1" s="1"/>
  <c r="J132" i="1" l="1"/>
  <c r="K132" i="1" s="1"/>
  <c r="H133" i="1"/>
  <c r="H134" i="1" l="1"/>
  <c r="J133" i="1"/>
  <c r="K133" i="1" s="1"/>
  <c r="H135" i="1" l="1"/>
  <c r="J134" i="1"/>
  <c r="K134" i="1" s="1"/>
  <c r="J135" i="1" l="1"/>
  <c r="K135" i="1" s="1"/>
  <c r="H136" i="1"/>
  <c r="J136" i="1" l="1"/>
  <c r="K136" i="1" s="1"/>
  <c r="H137" i="1"/>
  <c r="H138" i="1" l="1"/>
  <c r="J137" i="1"/>
  <c r="K137" i="1" s="1"/>
  <c r="J138" i="1" l="1"/>
  <c r="K138" i="1" s="1"/>
  <c r="H139" i="1"/>
  <c r="H140" i="1" l="1"/>
  <c r="J139" i="1"/>
  <c r="K139" i="1" s="1"/>
  <c r="H141" i="1" l="1"/>
  <c r="J140" i="1"/>
  <c r="K140" i="1" s="1"/>
  <c r="J141" i="1" l="1"/>
  <c r="K141" i="1" s="1"/>
  <c r="H142" i="1"/>
  <c r="J142" i="1" l="1"/>
  <c r="K142" i="1" s="1"/>
  <c r="H143" i="1"/>
  <c r="H144" i="1" l="1"/>
  <c r="J143" i="1"/>
  <c r="K143" i="1" s="1"/>
  <c r="J144" i="1" l="1"/>
  <c r="K144" i="1" s="1"/>
  <c r="H145" i="1"/>
  <c r="H146" i="1" l="1"/>
  <c r="J145" i="1"/>
  <c r="K145" i="1" s="1"/>
  <c r="H147" i="1" l="1"/>
  <c r="J146" i="1"/>
  <c r="K146" i="1" s="1"/>
  <c r="J147" i="1" l="1"/>
  <c r="K147" i="1" s="1"/>
  <c r="H148" i="1"/>
  <c r="J148" i="1" l="1"/>
  <c r="K148" i="1" s="1"/>
  <c r="H149" i="1"/>
  <c r="H150" i="1" l="1"/>
  <c r="J149" i="1"/>
  <c r="K149" i="1" s="1"/>
  <c r="J150" i="1" l="1"/>
  <c r="K150" i="1" s="1"/>
  <c r="H151" i="1"/>
  <c r="H152" i="1" l="1"/>
  <c r="J151" i="1"/>
  <c r="K151" i="1" s="1"/>
  <c r="H153" i="1" l="1"/>
  <c r="J152" i="1"/>
  <c r="K152" i="1" s="1"/>
  <c r="H154" i="1" l="1"/>
  <c r="J153" i="1"/>
  <c r="K153" i="1" s="1"/>
  <c r="J154" i="1" l="1"/>
  <c r="K154" i="1" s="1"/>
  <c r="H155" i="1"/>
  <c r="H156" i="1" l="1"/>
  <c r="J155" i="1"/>
  <c r="K155" i="1" s="1"/>
  <c r="J156" i="1" l="1"/>
  <c r="K156" i="1" s="1"/>
  <c r="H157" i="1"/>
  <c r="H158" i="1" l="1"/>
  <c r="J157" i="1"/>
  <c r="K157" i="1" s="1"/>
  <c r="H159" i="1" l="1"/>
  <c r="J158" i="1"/>
  <c r="K158" i="1" s="1"/>
  <c r="J159" i="1" l="1"/>
  <c r="K159" i="1" s="1"/>
  <c r="H160" i="1"/>
  <c r="J160" i="1" l="1"/>
  <c r="K160" i="1" s="1"/>
  <c r="H161" i="1"/>
  <c r="H162" i="1" l="1"/>
  <c r="J161" i="1"/>
  <c r="K161" i="1" s="1"/>
  <c r="J162" i="1" l="1"/>
  <c r="K162" i="1" s="1"/>
  <c r="H163" i="1"/>
  <c r="H164" i="1" l="1"/>
  <c r="J163" i="1"/>
  <c r="K163" i="1" s="1"/>
  <c r="H165" i="1" l="1"/>
  <c r="J164" i="1"/>
  <c r="K164" i="1" s="1"/>
  <c r="H166" i="1" l="1"/>
  <c r="J165" i="1"/>
  <c r="K165" i="1" s="1"/>
  <c r="J166" i="1" l="1"/>
  <c r="K166" i="1" s="1"/>
  <c r="H167" i="1"/>
  <c r="H168" i="1" l="1"/>
  <c r="J167" i="1"/>
  <c r="K167" i="1" s="1"/>
  <c r="J168" i="1" l="1"/>
  <c r="K168" i="1" s="1"/>
  <c r="H169" i="1"/>
  <c r="H170" i="1" l="1"/>
  <c r="J169" i="1"/>
  <c r="K169" i="1" s="1"/>
  <c r="H171" i="1" l="1"/>
  <c r="J170" i="1"/>
  <c r="K170" i="1" s="1"/>
  <c r="H172" i="1" l="1"/>
  <c r="J171" i="1"/>
  <c r="K171" i="1" s="1"/>
  <c r="J172" i="1" l="1"/>
  <c r="K172" i="1" s="1"/>
  <c r="H173" i="1"/>
  <c r="H174" i="1" l="1"/>
  <c r="J173" i="1"/>
  <c r="K173" i="1" s="1"/>
  <c r="J174" i="1" l="1"/>
  <c r="K174" i="1" s="1"/>
  <c r="H175" i="1"/>
  <c r="H176" i="1" l="1"/>
  <c r="J175" i="1"/>
  <c r="K175" i="1" s="1"/>
  <c r="H177" i="1" l="1"/>
  <c r="J176" i="1"/>
  <c r="K176" i="1" s="1"/>
  <c r="J177" i="1" l="1"/>
  <c r="K177" i="1" s="1"/>
  <c r="H178" i="1"/>
  <c r="J178" i="1" l="1"/>
  <c r="K178" i="1" s="1"/>
  <c r="H179" i="1"/>
  <c r="H180" i="1" l="1"/>
  <c r="J179" i="1"/>
  <c r="K179" i="1" s="1"/>
  <c r="J180" i="1" l="1"/>
  <c r="K180" i="1" s="1"/>
  <c r="H181" i="1"/>
  <c r="H182" i="1" l="1"/>
  <c r="J181" i="1"/>
  <c r="K181" i="1" s="1"/>
  <c r="H183" i="1" l="1"/>
  <c r="J182" i="1"/>
  <c r="K182" i="1" s="1"/>
  <c r="J183" i="1" l="1"/>
  <c r="K183" i="1" s="1"/>
  <c r="H184" i="1"/>
  <c r="J184" i="1" l="1"/>
  <c r="K184" i="1" s="1"/>
  <c r="H185" i="1"/>
  <c r="H186" i="1" l="1"/>
  <c r="J185" i="1"/>
  <c r="K185" i="1" s="1"/>
  <c r="J186" i="1" l="1"/>
  <c r="K186" i="1" s="1"/>
  <c r="H187" i="1"/>
  <c r="H188" i="1" l="1"/>
  <c r="J187" i="1"/>
  <c r="K187" i="1" s="1"/>
  <c r="H189" i="1" l="1"/>
  <c r="J188" i="1"/>
  <c r="K188" i="1" s="1"/>
  <c r="H190" i="1" l="1"/>
  <c r="J189" i="1"/>
  <c r="K189" i="1" s="1"/>
  <c r="J190" i="1" l="1"/>
  <c r="K190" i="1" s="1"/>
  <c r="H191" i="1"/>
  <c r="H192" i="1" l="1"/>
  <c r="J191" i="1"/>
  <c r="K191" i="1" s="1"/>
  <c r="J192" i="1" l="1"/>
  <c r="K192" i="1" s="1"/>
  <c r="H193" i="1"/>
  <c r="H194" i="1" l="1"/>
  <c r="J193" i="1"/>
  <c r="K193" i="1" s="1"/>
  <c r="H195" i="1" l="1"/>
  <c r="J194" i="1"/>
  <c r="K194" i="1" s="1"/>
  <c r="J195" i="1" l="1"/>
  <c r="K195" i="1" s="1"/>
  <c r="H196" i="1"/>
  <c r="J196" i="1" l="1"/>
  <c r="K196" i="1" s="1"/>
  <c r="H197" i="1"/>
  <c r="H198" i="1" l="1"/>
  <c r="J197" i="1"/>
  <c r="K197" i="1" s="1"/>
  <c r="J198" i="1" l="1"/>
  <c r="K198" i="1" s="1"/>
  <c r="H199" i="1"/>
  <c r="H200" i="1" l="1"/>
  <c r="J199" i="1"/>
  <c r="K199" i="1" s="1"/>
  <c r="H201" i="1" l="1"/>
  <c r="J200" i="1"/>
  <c r="K200" i="1" s="1"/>
  <c r="H202" i="1" l="1"/>
  <c r="J201" i="1"/>
  <c r="K201" i="1" s="1"/>
  <c r="J202" i="1" l="1"/>
  <c r="K202" i="1" s="1"/>
  <c r="H203" i="1"/>
  <c r="H204" i="1" l="1"/>
  <c r="J203" i="1"/>
  <c r="K203" i="1" s="1"/>
  <c r="J204" i="1" l="1"/>
  <c r="K204" i="1" s="1"/>
  <c r="H205" i="1"/>
  <c r="H206" i="1" l="1"/>
  <c r="J205" i="1"/>
  <c r="K205" i="1" s="1"/>
  <c r="H207" i="1" l="1"/>
  <c r="J206" i="1"/>
  <c r="K206" i="1" s="1"/>
  <c r="J207" i="1" l="1"/>
  <c r="K207" i="1" s="1"/>
  <c r="H208" i="1"/>
  <c r="J208" i="1" l="1"/>
  <c r="K208" i="1" s="1"/>
  <c r="H209" i="1"/>
  <c r="H210" i="1" l="1"/>
  <c r="J209" i="1"/>
  <c r="K209" i="1" s="1"/>
  <c r="J210" i="1" l="1"/>
  <c r="K210" i="1" s="1"/>
  <c r="H211" i="1"/>
  <c r="H212" i="1" l="1"/>
  <c r="J211" i="1"/>
  <c r="K211" i="1" s="1"/>
  <c r="H213" i="1" l="1"/>
  <c r="J212" i="1"/>
  <c r="K212" i="1" s="1"/>
  <c r="H214" i="1" l="1"/>
  <c r="J213" i="1"/>
  <c r="K213" i="1" s="1"/>
  <c r="J214" i="1" l="1"/>
  <c r="K214" i="1" s="1"/>
  <c r="H215" i="1"/>
  <c r="H216" i="1" l="1"/>
  <c r="J215" i="1"/>
  <c r="K215" i="1" s="1"/>
  <c r="J216" i="1" l="1"/>
  <c r="K216" i="1" s="1"/>
  <c r="H217" i="1"/>
  <c r="H218" i="1" l="1"/>
  <c r="J217" i="1"/>
  <c r="K217" i="1" s="1"/>
  <c r="H219" i="1" l="1"/>
  <c r="J218" i="1"/>
  <c r="K218" i="1" s="1"/>
  <c r="J219" i="1" l="1"/>
  <c r="K219" i="1" s="1"/>
  <c r="H220" i="1"/>
  <c r="J220" i="1" l="1"/>
  <c r="K220" i="1" s="1"/>
  <c r="H221" i="1"/>
  <c r="H222" i="1" l="1"/>
  <c r="J221" i="1"/>
  <c r="K221" i="1" s="1"/>
  <c r="J222" i="1" l="1"/>
  <c r="K222" i="1" s="1"/>
  <c r="H223" i="1"/>
  <c r="J223" i="1" l="1"/>
  <c r="K223" i="1" s="1"/>
  <c r="H224" i="1"/>
  <c r="J224" i="1" l="1"/>
  <c r="K224" i="1" s="1"/>
  <c r="H225" i="1"/>
  <c r="J225" i="1" l="1"/>
  <c r="K225" i="1" s="1"/>
  <c r="H226" i="1"/>
  <c r="J226" i="1" l="1"/>
  <c r="K226" i="1" s="1"/>
  <c r="H227" i="1"/>
  <c r="H228" i="1" l="1"/>
  <c r="J227" i="1"/>
  <c r="K227" i="1" s="1"/>
  <c r="J228" i="1" l="1"/>
  <c r="K228" i="1" s="1"/>
  <c r="H229" i="1"/>
  <c r="J229" i="1" l="1"/>
  <c r="K229" i="1" s="1"/>
  <c r="H230" i="1"/>
  <c r="H231" i="1" l="1"/>
  <c r="J230" i="1"/>
  <c r="K230" i="1" s="1"/>
  <c r="J231" i="1" l="1"/>
  <c r="K231" i="1" s="1"/>
  <c r="H232" i="1"/>
  <c r="J232" i="1" l="1"/>
  <c r="K232" i="1" s="1"/>
  <c r="H233" i="1"/>
  <c r="H234" i="1" l="1"/>
  <c r="J233" i="1"/>
  <c r="K233" i="1" s="1"/>
  <c r="J234" i="1" l="1"/>
  <c r="K234" i="1" s="1"/>
  <c r="H235" i="1"/>
  <c r="J235" i="1" l="1"/>
  <c r="K235" i="1" s="1"/>
  <c r="H236" i="1"/>
  <c r="H237" i="1" l="1"/>
  <c r="J236" i="1"/>
  <c r="K236" i="1" s="1"/>
  <c r="H238" i="1" l="1"/>
  <c r="J237" i="1"/>
  <c r="K237" i="1" s="1"/>
  <c r="J238" i="1" l="1"/>
  <c r="K238" i="1" s="1"/>
  <c r="H239" i="1"/>
  <c r="J239" i="1" l="1"/>
  <c r="K239" i="1" s="1"/>
  <c r="H240" i="1"/>
  <c r="J240" i="1" l="1"/>
  <c r="K240" i="1" s="1"/>
  <c r="H241" i="1"/>
  <c r="J241" i="1" l="1"/>
  <c r="K241" i="1" s="1"/>
  <c r="H242" i="1"/>
  <c r="H243" i="1" l="1"/>
  <c r="J242" i="1"/>
  <c r="K242" i="1" s="1"/>
  <c r="J243" i="1" l="1"/>
  <c r="K243" i="1" s="1"/>
  <c r="H244" i="1"/>
  <c r="J244" i="1" l="1"/>
  <c r="K244" i="1" s="1"/>
  <c r="H245" i="1"/>
  <c r="J245" i="1" l="1"/>
  <c r="K245" i="1" s="1"/>
  <c r="H246" i="1"/>
  <c r="J246" i="1" l="1"/>
  <c r="K246" i="1" s="1"/>
  <c r="H247" i="1"/>
  <c r="J247" i="1" l="1"/>
  <c r="K247" i="1" s="1"/>
  <c r="H248" i="1"/>
  <c r="H249" i="1" l="1"/>
  <c r="J248" i="1"/>
  <c r="K248" i="1" s="1"/>
  <c r="H250" i="1" l="1"/>
  <c r="J249" i="1"/>
  <c r="K249" i="1" s="1"/>
  <c r="J250" i="1" l="1"/>
  <c r="K250" i="1" s="1"/>
  <c r="H251" i="1"/>
  <c r="J251" i="1" l="1"/>
  <c r="K251" i="1" s="1"/>
  <c r="H252" i="1"/>
  <c r="J252" i="1" l="1"/>
  <c r="K252" i="1" s="1"/>
  <c r="H253" i="1"/>
  <c r="J253" i="1" l="1"/>
  <c r="K253" i="1" s="1"/>
  <c r="H254" i="1"/>
  <c r="H255" i="1" l="1"/>
  <c r="J254" i="1"/>
  <c r="K254" i="1" s="1"/>
  <c r="J255" i="1" l="1"/>
  <c r="K255" i="1" s="1"/>
  <c r="H256" i="1"/>
  <c r="J256" i="1" l="1"/>
  <c r="K256" i="1" s="1"/>
  <c r="H257" i="1"/>
  <c r="J257" i="1" l="1"/>
  <c r="K257" i="1" s="1"/>
  <c r="H258" i="1"/>
  <c r="J258" i="1" l="1"/>
  <c r="K258" i="1" s="1"/>
  <c r="H259" i="1"/>
  <c r="J259" i="1" l="1"/>
  <c r="K259" i="1" s="1"/>
  <c r="H260" i="1"/>
  <c r="H261" i="1" l="1"/>
  <c r="J260" i="1"/>
  <c r="K260" i="1" s="1"/>
  <c r="H262" i="1" l="1"/>
  <c r="J261" i="1"/>
  <c r="K261" i="1" s="1"/>
  <c r="J262" i="1" l="1"/>
  <c r="K262" i="1" s="1"/>
  <c r="H263" i="1"/>
  <c r="H264" i="1" l="1"/>
  <c r="J263" i="1"/>
  <c r="K263" i="1" s="1"/>
  <c r="J264" i="1" l="1"/>
  <c r="K264" i="1" s="1"/>
  <c r="H265" i="1"/>
  <c r="J265" i="1" l="1"/>
  <c r="K265" i="1" s="1"/>
  <c r="H266" i="1"/>
  <c r="H267" i="1" l="1"/>
  <c r="J266" i="1"/>
  <c r="K266" i="1" s="1"/>
  <c r="J267" i="1" l="1"/>
  <c r="K267" i="1" s="1"/>
  <c r="H268" i="1"/>
  <c r="J268" i="1" l="1"/>
  <c r="K268" i="1" s="1"/>
  <c r="H269" i="1"/>
  <c r="J269" i="1" l="1"/>
  <c r="K269" i="1" s="1"/>
  <c r="H270" i="1"/>
  <c r="J270" i="1" l="1"/>
  <c r="K270" i="1" s="1"/>
  <c r="H271" i="1"/>
  <c r="J271" i="1" l="1"/>
  <c r="K271" i="1" s="1"/>
  <c r="H272" i="1"/>
  <c r="H273" i="1" l="1"/>
  <c r="J272" i="1"/>
  <c r="K272" i="1" s="1"/>
  <c r="H274" i="1" l="1"/>
  <c r="J273" i="1"/>
  <c r="K273" i="1" s="1"/>
  <c r="J274" i="1" l="1"/>
  <c r="K274" i="1" s="1"/>
  <c r="H275" i="1"/>
  <c r="J275" i="1" l="1"/>
  <c r="K275" i="1" s="1"/>
  <c r="H276" i="1"/>
  <c r="J276" i="1" l="1"/>
  <c r="K276" i="1" s="1"/>
  <c r="H277" i="1"/>
  <c r="J277" i="1" l="1"/>
  <c r="K277" i="1" s="1"/>
  <c r="H278" i="1"/>
  <c r="H279" i="1" l="1"/>
  <c r="J278" i="1"/>
  <c r="K278" i="1" s="1"/>
  <c r="H280" i="1" l="1"/>
  <c r="J279" i="1"/>
  <c r="K279" i="1" s="1"/>
  <c r="J280" i="1" l="1"/>
  <c r="K280" i="1" s="1"/>
  <c r="H281" i="1"/>
  <c r="J281" i="1" l="1"/>
  <c r="K281" i="1" s="1"/>
  <c r="H282" i="1"/>
  <c r="J282" i="1" l="1"/>
  <c r="K282" i="1" s="1"/>
  <c r="H283" i="1"/>
  <c r="J283" i="1" l="1"/>
  <c r="K283" i="1" s="1"/>
  <c r="H284" i="1"/>
  <c r="H285" i="1" l="1"/>
  <c r="J284" i="1"/>
  <c r="K284" i="1" s="1"/>
  <c r="H286" i="1" l="1"/>
  <c r="J285" i="1"/>
  <c r="K285" i="1" s="1"/>
  <c r="J286" i="1" l="1"/>
  <c r="K286" i="1" s="1"/>
  <c r="H287" i="1"/>
  <c r="H288" i="1" l="1"/>
  <c r="J287" i="1"/>
  <c r="K287" i="1" s="1"/>
  <c r="J288" i="1" l="1"/>
  <c r="K288" i="1" s="1"/>
  <c r="H289" i="1"/>
  <c r="J289" i="1" l="1"/>
  <c r="K289" i="1" s="1"/>
  <c r="H290" i="1"/>
  <c r="H291" i="1" l="1"/>
  <c r="J290" i="1"/>
  <c r="K290" i="1" s="1"/>
  <c r="H292" i="1" l="1"/>
  <c r="J291" i="1"/>
  <c r="K291" i="1" s="1"/>
  <c r="J292" i="1" l="1"/>
  <c r="K292" i="1" s="1"/>
  <c r="H293" i="1"/>
  <c r="J293" i="1" l="1"/>
  <c r="K293" i="1" s="1"/>
  <c r="H294" i="1"/>
  <c r="J294" i="1" l="1"/>
  <c r="K294" i="1" s="1"/>
  <c r="H295" i="1"/>
  <c r="J295" i="1" l="1"/>
  <c r="K295" i="1" s="1"/>
  <c r="H296" i="1"/>
  <c r="H297" i="1" l="1"/>
  <c r="J296" i="1"/>
  <c r="K296" i="1" s="1"/>
  <c r="H298" i="1" l="1"/>
  <c r="J297" i="1"/>
  <c r="K297" i="1" s="1"/>
  <c r="J298" i="1" l="1"/>
  <c r="K298" i="1" s="1"/>
  <c r="H299" i="1"/>
  <c r="J299" i="1" l="1"/>
  <c r="K299" i="1" s="1"/>
  <c r="H300" i="1"/>
  <c r="J300" i="1" s="1"/>
  <c r="K300" i="1" l="1"/>
  <c r="C1" i="1" s="1"/>
</calcChain>
</file>

<file path=xl/sharedStrings.xml><?xml version="1.0" encoding="utf-8"?>
<sst xmlns="http://schemas.openxmlformats.org/spreadsheetml/2006/main" count="23" uniqueCount="22">
  <si>
    <t>Date</t>
  </si>
  <si>
    <t>Vacation</t>
  </si>
  <si>
    <t>Sick</t>
  </si>
  <si>
    <t>Month</t>
  </si>
  <si>
    <t>Accum</t>
  </si>
  <si>
    <t>Used</t>
  </si>
  <si>
    <t>Left</t>
  </si>
  <si>
    <t>New Year's Day</t>
  </si>
  <si>
    <t>Independence Day</t>
  </si>
  <si>
    <t>Christmas Day</t>
  </si>
  <si>
    <t>Thanksgiving Day</t>
  </si>
  <si>
    <t>Labor Day</t>
  </si>
  <si>
    <t>Memorial Day</t>
  </si>
  <si>
    <t>Martin Luther King Jr Day</t>
  </si>
  <si>
    <t>Presidents' Day</t>
  </si>
  <si>
    <t>Veteran's Day</t>
  </si>
  <si>
    <t>Good Friday</t>
  </si>
  <si>
    <t>Thanksgiving Friday</t>
  </si>
  <si>
    <t>Christmas Eve</t>
  </si>
  <si>
    <t>Juneteenth</t>
  </si>
  <si>
    <t>Easter Monday</t>
  </si>
  <si>
    <t>Columbus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</si>
</sst>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 dd\ yyyy;@"/>
    <numFmt numFmtId="165" formatCode="0_);[Red]\(0\)"/>
  </numFmts>
  <fonts count="5" x14ac:knownFonts="1">
    <font>
      <sz val="11"/>
      <color theme="1"/>
      <name val="Aptos Narrow"/>
      <family val="2"/>
      <scheme val="minor"/>
    </font>
    <font>
      <i/>
      <sz val="10"/>
      <color theme="1" tint="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79A33-D5EC-4D8F-81FE-C5605052DB2E}">
  <sheetPr codeName="Sheet2"/>
  <dimension ref="A1:K300"/>
  <sheetViews>
    <sheetView tabSelected="1" zoomScale="145" zoomScaleNormal="145" workbookViewId="0">
      <pane ySplit="2" topLeftCell="A3" activePane="bottomLeft" state="frozen"/>
      <selection pane="bottomLeft" activeCell="B11" sqref="B11"/>
    </sheetView>
  </sheetViews>
  <sheetFormatPr defaultRowHeight="15.75" x14ac:dyDescent="0.25"/>
  <cols>
    <col min="1" max="1" width="14.28515625" style="2" customWidth="1"/>
    <col min="2" max="3" width="10" style="2" customWidth="1"/>
    <col min="5" max="5" width="9.42578125" bestFit="1" customWidth="1"/>
    <col min="8" max="8" width="9.85546875" hidden="1" customWidth="1"/>
    <col min="9" max="9" width="7" hidden="1" customWidth="1"/>
    <col min="10" max="10" width="5.42578125" hidden="1" customWidth="1"/>
    <col min="11" max="11" width="4.140625" hidden="1" customWidth="1"/>
  </cols>
  <sheetData>
    <row r="1" spans="1:11" x14ac:dyDescent="0.25">
      <c r="A1" s="3">
        <v>45108</v>
      </c>
      <c r="B1" s="11">
        <f ca="1">20-SUMIFS(B3:B300,A3:A300,"&gt;="&amp;IF(MONTH(TODAY())&gt;6,DATE(YEAR(TODAY()),7,1),DATE(YEAR(TODAY())-1,7,1)),A3:A300,"&lt;="&amp;IF(MONTH(TODAY())&lt;7,DATE(YEAR(TODAY()),6,30),DATE(YEAR(TODAY())+1,6,30)))</f>
        <v>14</v>
      </c>
      <c r="C1" s="11">
        <f ca="1">VLOOKUP(DATE(YEAR(TODAY()),MONTH(TODAY()),1),H:K,4,FALSE)</f>
        <v>8</v>
      </c>
      <c r="D1" s="1"/>
      <c r="E1" s="1"/>
    </row>
    <row r="2" spans="1:11" x14ac:dyDescent="0.25">
      <c r="A2" s="6" t="s">
        <v>0</v>
      </c>
      <c r="B2" s="6" t="s">
        <v>1</v>
      </c>
      <c r="C2" s="6" t="s">
        <v>2</v>
      </c>
      <c r="H2" t="s">
        <v>3</v>
      </c>
      <c r="I2" t="s">
        <v>4</v>
      </c>
      <c r="J2" t="s">
        <v>5</v>
      </c>
      <c r="K2" t="s">
        <v>6</v>
      </c>
    </row>
    <row r="3" spans="1:11" x14ac:dyDescent="0.25">
      <c r="A3" s="4">
        <v>45139</v>
      </c>
      <c r="C3" s="2">
        <v>1</v>
      </c>
      <c r="H3" s="1">
        <f>DATE(YEAR(A1),MONTH(A1),1)</f>
        <v>45108</v>
      </c>
      <c r="I3">
        <v>1</v>
      </c>
      <c r="J3">
        <f>SUMIF($A$3:$A$300,H3,$C$3:$C$300)</f>
        <v>0</v>
      </c>
      <c r="K3">
        <f>I3-J3</f>
        <v>1</v>
      </c>
    </row>
    <row r="4" spans="1:11" x14ac:dyDescent="0.25">
      <c r="A4" s="4">
        <v>45231</v>
      </c>
      <c r="B4" s="2">
        <v>2</v>
      </c>
      <c r="H4" s="1">
        <f>DATE(YEAR(H3),MONTH(H3)+1,1)</f>
        <v>45139</v>
      </c>
      <c r="I4">
        <v>1</v>
      </c>
      <c r="J4">
        <f t="shared" ref="J4:J67" si="0">SUMIF($A$3:$A$300,H4,$C$3:$C$300)</f>
        <v>1</v>
      </c>
      <c r="K4">
        <f>IF(K3+I4&gt;24,24-J4,K3+I4-J4)</f>
        <v>1</v>
      </c>
    </row>
    <row r="5" spans="1:11" x14ac:dyDescent="0.25">
      <c r="A5" s="4">
        <v>45261</v>
      </c>
      <c r="B5" s="2">
        <v>4</v>
      </c>
      <c r="H5" s="1">
        <f t="shared" ref="H5:H68" si="1">DATE(YEAR(H4),MONTH(H4)+1,1)</f>
        <v>45170</v>
      </c>
      <c r="I5">
        <v>1</v>
      </c>
      <c r="J5">
        <f t="shared" si="0"/>
        <v>0</v>
      </c>
      <c r="K5">
        <f t="shared" ref="K5:K68" si="2">IF(K4+I5&gt;24,24-J5,K4+I5-J5)</f>
        <v>2</v>
      </c>
    </row>
    <row r="6" spans="1:11" x14ac:dyDescent="0.25">
      <c r="A6" s="4"/>
      <c r="H6" s="1">
        <f t="shared" si="1"/>
        <v>45200</v>
      </c>
      <c r="I6">
        <v>1</v>
      </c>
      <c r="J6">
        <f t="shared" si="0"/>
        <v>0</v>
      </c>
      <c r="K6">
        <f t="shared" si="2"/>
        <v>3</v>
      </c>
    </row>
    <row r="7" spans="1:11" x14ac:dyDescent="0.25">
      <c r="A7" s="4"/>
      <c r="H7" s="1">
        <f t="shared" si="1"/>
        <v>45231</v>
      </c>
      <c r="I7">
        <v>1</v>
      </c>
      <c r="J7">
        <f t="shared" si="0"/>
        <v>0</v>
      </c>
      <c r="K7">
        <f t="shared" si="2"/>
        <v>4</v>
      </c>
    </row>
    <row r="8" spans="1:11" x14ac:dyDescent="0.25">
      <c r="A8" s="4"/>
      <c r="H8" s="1">
        <f t="shared" si="1"/>
        <v>45261</v>
      </c>
      <c r="I8">
        <v>1</v>
      </c>
      <c r="J8">
        <f t="shared" si="0"/>
        <v>0</v>
      </c>
      <c r="K8">
        <f t="shared" si="2"/>
        <v>5</v>
      </c>
    </row>
    <row r="9" spans="1:11" x14ac:dyDescent="0.25">
      <c r="A9" s="4"/>
      <c r="H9" s="1">
        <f t="shared" si="1"/>
        <v>45292</v>
      </c>
      <c r="I9">
        <v>1</v>
      </c>
      <c r="J9">
        <f t="shared" si="0"/>
        <v>0</v>
      </c>
      <c r="K9">
        <f t="shared" si="2"/>
        <v>6</v>
      </c>
    </row>
    <row r="10" spans="1:11" x14ac:dyDescent="0.25">
      <c r="A10" s="4"/>
      <c r="H10" s="1">
        <f t="shared" si="1"/>
        <v>45323</v>
      </c>
      <c r="I10">
        <v>1</v>
      </c>
      <c r="J10">
        <f t="shared" si="0"/>
        <v>0</v>
      </c>
      <c r="K10">
        <f t="shared" si="2"/>
        <v>7</v>
      </c>
    </row>
    <row r="11" spans="1:11" x14ac:dyDescent="0.25">
      <c r="A11" s="4"/>
      <c r="H11" s="1">
        <f t="shared" si="1"/>
        <v>45352</v>
      </c>
      <c r="I11">
        <v>1</v>
      </c>
      <c r="J11">
        <f t="shared" si="0"/>
        <v>0</v>
      </c>
      <c r="K11">
        <f t="shared" si="2"/>
        <v>8</v>
      </c>
    </row>
    <row r="12" spans="1:11" x14ac:dyDescent="0.25">
      <c r="A12" s="4"/>
      <c r="H12" s="1">
        <f t="shared" si="1"/>
        <v>45383</v>
      </c>
      <c r="I12">
        <v>1</v>
      </c>
      <c r="J12">
        <f t="shared" si="0"/>
        <v>0</v>
      </c>
      <c r="K12">
        <f t="shared" si="2"/>
        <v>9</v>
      </c>
    </row>
    <row r="13" spans="1:11" x14ac:dyDescent="0.25">
      <c r="A13" s="4"/>
      <c r="H13" s="1">
        <f t="shared" si="1"/>
        <v>45413</v>
      </c>
      <c r="I13">
        <v>1</v>
      </c>
      <c r="J13">
        <f t="shared" si="0"/>
        <v>0</v>
      </c>
      <c r="K13">
        <f t="shared" si="2"/>
        <v>10</v>
      </c>
    </row>
    <row r="14" spans="1:11" x14ac:dyDescent="0.25">
      <c r="A14" s="4"/>
      <c r="H14" s="1">
        <f t="shared" si="1"/>
        <v>45444</v>
      </c>
      <c r="I14">
        <v>1</v>
      </c>
      <c r="J14">
        <f t="shared" si="0"/>
        <v>0</v>
      </c>
      <c r="K14">
        <f t="shared" si="2"/>
        <v>11</v>
      </c>
    </row>
    <row r="15" spans="1:11" x14ac:dyDescent="0.25">
      <c r="A15" s="4"/>
      <c r="H15" s="1">
        <f t="shared" si="1"/>
        <v>45474</v>
      </c>
      <c r="I15">
        <v>1</v>
      </c>
      <c r="J15">
        <f t="shared" si="0"/>
        <v>0</v>
      </c>
      <c r="K15">
        <f t="shared" si="2"/>
        <v>12</v>
      </c>
    </row>
    <row r="16" spans="1:11" x14ac:dyDescent="0.25">
      <c r="A16" s="4"/>
      <c r="H16" s="1">
        <f t="shared" si="1"/>
        <v>45505</v>
      </c>
      <c r="I16">
        <v>1</v>
      </c>
      <c r="J16">
        <f t="shared" si="0"/>
        <v>0</v>
      </c>
      <c r="K16">
        <f t="shared" si="2"/>
        <v>13</v>
      </c>
    </row>
    <row r="17" spans="1:11" x14ac:dyDescent="0.25">
      <c r="A17" s="4"/>
      <c r="H17" s="1">
        <f t="shared" si="1"/>
        <v>45536</v>
      </c>
      <c r="I17">
        <v>1</v>
      </c>
      <c r="J17">
        <f t="shared" si="0"/>
        <v>0</v>
      </c>
      <c r="K17">
        <f t="shared" si="2"/>
        <v>14</v>
      </c>
    </row>
    <row r="18" spans="1:11" x14ac:dyDescent="0.25">
      <c r="A18" s="4"/>
      <c r="H18" s="1">
        <f t="shared" si="1"/>
        <v>45566</v>
      </c>
      <c r="I18">
        <v>1</v>
      </c>
      <c r="J18">
        <f t="shared" si="0"/>
        <v>0</v>
      </c>
      <c r="K18">
        <f t="shared" si="2"/>
        <v>15</v>
      </c>
    </row>
    <row r="19" spans="1:11" x14ac:dyDescent="0.25">
      <c r="A19" s="4"/>
      <c r="H19" s="1">
        <f t="shared" si="1"/>
        <v>45597</v>
      </c>
      <c r="I19">
        <v>1</v>
      </c>
      <c r="J19">
        <f t="shared" si="0"/>
        <v>0</v>
      </c>
      <c r="K19">
        <f t="shared" si="2"/>
        <v>16</v>
      </c>
    </row>
    <row r="20" spans="1:11" x14ac:dyDescent="0.25">
      <c r="A20" s="4"/>
      <c r="H20" s="1">
        <f t="shared" si="1"/>
        <v>45627</v>
      </c>
      <c r="I20">
        <v>1</v>
      </c>
      <c r="J20">
        <f t="shared" si="0"/>
        <v>0</v>
      </c>
      <c r="K20">
        <f t="shared" si="2"/>
        <v>17</v>
      </c>
    </row>
    <row r="21" spans="1:11" x14ac:dyDescent="0.25">
      <c r="A21" s="4"/>
      <c r="H21" s="1">
        <f t="shared" si="1"/>
        <v>45658</v>
      </c>
      <c r="I21">
        <v>1</v>
      </c>
      <c r="J21">
        <f t="shared" si="0"/>
        <v>0</v>
      </c>
      <c r="K21">
        <f t="shared" si="2"/>
        <v>18</v>
      </c>
    </row>
    <row r="22" spans="1:11" x14ac:dyDescent="0.25">
      <c r="A22" s="4"/>
      <c r="H22" s="1">
        <f t="shared" si="1"/>
        <v>45689</v>
      </c>
      <c r="I22">
        <v>1</v>
      </c>
      <c r="J22">
        <f t="shared" si="0"/>
        <v>0</v>
      </c>
      <c r="K22">
        <f t="shared" si="2"/>
        <v>19</v>
      </c>
    </row>
    <row r="23" spans="1:11" x14ac:dyDescent="0.25">
      <c r="A23" s="4"/>
      <c r="H23" s="1">
        <f t="shared" si="1"/>
        <v>45717</v>
      </c>
      <c r="I23">
        <v>1</v>
      </c>
      <c r="J23">
        <f t="shared" si="0"/>
        <v>0</v>
      </c>
      <c r="K23">
        <f t="shared" si="2"/>
        <v>20</v>
      </c>
    </row>
    <row r="24" spans="1:11" x14ac:dyDescent="0.25">
      <c r="A24" s="4"/>
      <c r="H24" s="1">
        <f t="shared" si="1"/>
        <v>45748</v>
      </c>
      <c r="I24">
        <v>1</v>
      </c>
      <c r="J24">
        <f t="shared" si="0"/>
        <v>0</v>
      </c>
      <c r="K24">
        <f t="shared" si="2"/>
        <v>21</v>
      </c>
    </row>
    <row r="25" spans="1:11" x14ac:dyDescent="0.25">
      <c r="A25" s="4"/>
      <c r="H25" s="1">
        <f t="shared" si="1"/>
        <v>45778</v>
      </c>
      <c r="I25">
        <v>1</v>
      </c>
      <c r="J25">
        <f t="shared" si="0"/>
        <v>0</v>
      </c>
      <c r="K25">
        <f t="shared" si="2"/>
        <v>22</v>
      </c>
    </row>
    <row r="26" spans="1:11" x14ac:dyDescent="0.25">
      <c r="A26" s="4"/>
      <c r="H26" s="1">
        <f t="shared" si="1"/>
        <v>45809</v>
      </c>
      <c r="I26">
        <v>1</v>
      </c>
      <c r="J26">
        <f t="shared" si="0"/>
        <v>0</v>
      </c>
      <c r="K26">
        <f t="shared" si="2"/>
        <v>23</v>
      </c>
    </row>
    <row r="27" spans="1:11" x14ac:dyDescent="0.25">
      <c r="A27" s="4"/>
      <c r="H27" s="1">
        <f t="shared" si="1"/>
        <v>45839</v>
      </c>
      <c r="I27">
        <v>1</v>
      </c>
      <c r="J27">
        <f t="shared" si="0"/>
        <v>0</v>
      </c>
      <c r="K27">
        <f t="shared" si="2"/>
        <v>24</v>
      </c>
    </row>
    <row r="28" spans="1:11" x14ac:dyDescent="0.25">
      <c r="A28" s="4"/>
      <c r="H28" s="1">
        <f t="shared" si="1"/>
        <v>45870</v>
      </c>
      <c r="I28">
        <v>1</v>
      </c>
      <c r="J28">
        <f t="shared" si="0"/>
        <v>0</v>
      </c>
      <c r="K28">
        <f t="shared" si="2"/>
        <v>24</v>
      </c>
    </row>
    <row r="29" spans="1:11" x14ac:dyDescent="0.25">
      <c r="A29" s="4"/>
      <c r="H29" s="1">
        <f t="shared" si="1"/>
        <v>45901</v>
      </c>
      <c r="I29">
        <v>1</v>
      </c>
      <c r="J29">
        <f t="shared" si="0"/>
        <v>0</v>
      </c>
      <c r="K29">
        <f t="shared" si="2"/>
        <v>24</v>
      </c>
    </row>
    <row r="30" spans="1:11" x14ac:dyDescent="0.25">
      <c r="A30" s="4"/>
      <c r="H30" s="1">
        <f t="shared" si="1"/>
        <v>45931</v>
      </c>
      <c r="I30">
        <v>1</v>
      </c>
      <c r="J30">
        <f t="shared" si="0"/>
        <v>0</v>
      </c>
      <c r="K30">
        <f t="shared" si="2"/>
        <v>24</v>
      </c>
    </row>
    <row r="31" spans="1:11" x14ac:dyDescent="0.25">
      <c r="A31" s="4"/>
      <c r="H31" s="1">
        <f t="shared" si="1"/>
        <v>45962</v>
      </c>
      <c r="I31">
        <v>1</v>
      </c>
      <c r="J31">
        <f t="shared" si="0"/>
        <v>0</v>
      </c>
      <c r="K31">
        <f t="shared" si="2"/>
        <v>24</v>
      </c>
    </row>
    <row r="32" spans="1:11" x14ac:dyDescent="0.25">
      <c r="A32" s="4"/>
      <c r="H32" s="1">
        <f t="shared" si="1"/>
        <v>45992</v>
      </c>
      <c r="I32">
        <v>1</v>
      </c>
      <c r="J32">
        <f t="shared" si="0"/>
        <v>0</v>
      </c>
      <c r="K32">
        <f t="shared" si="2"/>
        <v>24</v>
      </c>
    </row>
    <row r="33" spans="1:11" x14ac:dyDescent="0.25">
      <c r="A33" s="4"/>
      <c r="H33" s="1">
        <f t="shared" si="1"/>
        <v>46023</v>
      </c>
      <c r="I33">
        <v>1</v>
      </c>
      <c r="J33">
        <f t="shared" si="0"/>
        <v>0</v>
      </c>
      <c r="K33">
        <f t="shared" si="2"/>
        <v>24</v>
      </c>
    </row>
    <row r="34" spans="1:11" x14ac:dyDescent="0.25">
      <c r="A34" s="4"/>
      <c r="H34" s="1">
        <f t="shared" si="1"/>
        <v>46054</v>
      </c>
      <c r="I34">
        <v>1</v>
      </c>
      <c r="J34">
        <f t="shared" si="0"/>
        <v>0</v>
      </c>
      <c r="K34">
        <f t="shared" si="2"/>
        <v>24</v>
      </c>
    </row>
    <row r="35" spans="1:11" x14ac:dyDescent="0.25">
      <c r="A35" s="4"/>
      <c r="H35" s="1">
        <f t="shared" si="1"/>
        <v>46082</v>
      </c>
      <c r="I35">
        <v>1</v>
      </c>
      <c r="J35">
        <f t="shared" si="0"/>
        <v>0</v>
      </c>
      <c r="K35">
        <f t="shared" si="2"/>
        <v>24</v>
      </c>
    </row>
    <row r="36" spans="1:11" x14ac:dyDescent="0.25">
      <c r="A36" s="4"/>
      <c r="H36" s="1">
        <f t="shared" si="1"/>
        <v>46113</v>
      </c>
      <c r="I36">
        <v>1</v>
      </c>
      <c r="J36">
        <f t="shared" si="0"/>
        <v>0</v>
      </c>
      <c r="K36">
        <f t="shared" si="2"/>
        <v>24</v>
      </c>
    </row>
    <row r="37" spans="1:11" x14ac:dyDescent="0.25">
      <c r="A37" s="4"/>
      <c r="H37" s="1">
        <f t="shared" si="1"/>
        <v>46143</v>
      </c>
      <c r="I37">
        <v>1</v>
      </c>
      <c r="J37">
        <f t="shared" si="0"/>
        <v>0</v>
      </c>
      <c r="K37">
        <f t="shared" si="2"/>
        <v>24</v>
      </c>
    </row>
    <row r="38" spans="1:11" x14ac:dyDescent="0.25">
      <c r="A38" s="4"/>
      <c r="H38" s="1">
        <f t="shared" si="1"/>
        <v>46174</v>
      </c>
      <c r="I38">
        <v>1</v>
      </c>
      <c r="J38">
        <f t="shared" si="0"/>
        <v>0</v>
      </c>
      <c r="K38">
        <f t="shared" si="2"/>
        <v>24</v>
      </c>
    </row>
    <row r="39" spans="1:11" x14ac:dyDescent="0.25">
      <c r="A39" s="4"/>
      <c r="H39" s="1">
        <f t="shared" si="1"/>
        <v>46204</v>
      </c>
      <c r="I39">
        <v>1</v>
      </c>
      <c r="J39">
        <f t="shared" si="0"/>
        <v>0</v>
      </c>
      <c r="K39">
        <f t="shared" si="2"/>
        <v>24</v>
      </c>
    </row>
    <row r="40" spans="1:11" x14ac:dyDescent="0.25">
      <c r="A40" s="4"/>
      <c r="H40" s="1">
        <f t="shared" si="1"/>
        <v>46235</v>
      </c>
      <c r="I40">
        <v>1</v>
      </c>
      <c r="J40">
        <f t="shared" si="0"/>
        <v>0</v>
      </c>
      <c r="K40">
        <f t="shared" si="2"/>
        <v>24</v>
      </c>
    </row>
    <row r="41" spans="1:11" x14ac:dyDescent="0.25">
      <c r="A41" s="4"/>
      <c r="H41" s="1">
        <f t="shared" si="1"/>
        <v>46266</v>
      </c>
      <c r="I41">
        <v>1</v>
      </c>
      <c r="J41">
        <f t="shared" si="0"/>
        <v>0</v>
      </c>
      <c r="K41">
        <f t="shared" si="2"/>
        <v>24</v>
      </c>
    </row>
    <row r="42" spans="1:11" x14ac:dyDescent="0.25">
      <c r="A42" s="4"/>
      <c r="H42" s="1">
        <f t="shared" si="1"/>
        <v>46296</v>
      </c>
      <c r="I42">
        <v>1</v>
      </c>
      <c r="J42">
        <f t="shared" si="0"/>
        <v>0</v>
      </c>
      <c r="K42">
        <f t="shared" si="2"/>
        <v>24</v>
      </c>
    </row>
    <row r="43" spans="1:11" x14ac:dyDescent="0.25">
      <c r="A43" s="4"/>
      <c r="H43" s="1">
        <f t="shared" si="1"/>
        <v>46327</v>
      </c>
      <c r="I43">
        <v>1</v>
      </c>
      <c r="J43">
        <f t="shared" si="0"/>
        <v>0</v>
      </c>
      <c r="K43">
        <f t="shared" si="2"/>
        <v>24</v>
      </c>
    </row>
    <row r="44" spans="1:11" x14ac:dyDescent="0.25">
      <c r="A44" s="4"/>
      <c r="H44" s="1">
        <f t="shared" si="1"/>
        <v>46357</v>
      </c>
      <c r="I44">
        <v>1</v>
      </c>
      <c r="J44">
        <f t="shared" si="0"/>
        <v>0</v>
      </c>
      <c r="K44">
        <f t="shared" si="2"/>
        <v>24</v>
      </c>
    </row>
    <row r="45" spans="1:11" x14ac:dyDescent="0.25">
      <c r="A45" s="4"/>
      <c r="H45" s="1">
        <f t="shared" si="1"/>
        <v>46388</v>
      </c>
      <c r="I45">
        <v>1</v>
      </c>
      <c r="J45">
        <f t="shared" si="0"/>
        <v>0</v>
      </c>
      <c r="K45">
        <f t="shared" si="2"/>
        <v>24</v>
      </c>
    </row>
    <row r="46" spans="1:11" x14ac:dyDescent="0.25">
      <c r="A46" s="4"/>
      <c r="H46" s="1">
        <f t="shared" si="1"/>
        <v>46419</v>
      </c>
      <c r="I46">
        <v>1</v>
      </c>
      <c r="J46">
        <f t="shared" si="0"/>
        <v>0</v>
      </c>
      <c r="K46">
        <f t="shared" si="2"/>
        <v>24</v>
      </c>
    </row>
    <row r="47" spans="1:11" x14ac:dyDescent="0.25">
      <c r="A47" s="4"/>
      <c r="H47" s="1">
        <f t="shared" si="1"/>
        <v>46447</v>
      </c>
      <c r="I47">
        <v>1</v>
      </c>
      <c r="J47">
        <f t="shared" si="0"/>
        <v>0</v>
      </c>
      <c r="K47">
        <f t="shared" si="2"/>
        <v>24</v>
      </c>
    </row>
    <row r="48" spans="1:11" x14ac:dyDescent="0.25">
      <c r="A48" s="4"/>
      <c r="H48" s="1">
        <f t="shared" si="1"/>
        <v>46478</v>
      </c>
      <c r="I48">
        <v>1</v>
      </c>
      <c r="J48">
        <f t="shared" si="0"/>
        <v>0</v>
      </c>
      <c r="K48">
        <f t="shared" si="2"/>
        <v>24</v>
      </c>
    </row>
    <row r="49" spans="1:11" x14ac:dyDescent="0.25">
      <c r="A49" s="4"/>
      <c r="H49" s="1">
        <f t="shared" si="1"/>
        <v>46508</v>
      </c>
      <c r="I49">
        <v>1</v>
      </c>
      <c r="J49">
        <f t="shared" si="0"/>
        <v>0</v>
      </c>
      <c r="K49">
        <f t="shared" si="2"/>
        <v>24</v>
      </c>
    </row>
    <row r="50" spans="1:11" x14ac:dyDescent="0.25">
      <c r="A50" s="4"/>
      <c r="H50" s="1">
        <f t="shared" si="1"/>
        <v>46539</v>
      </c>
      <c r="I50">
        <v>1</v>
      </c>
      <c r="J50">
        <f t="shared" si="0"/>
        <v>0</v>
      </c>
      <c r="K50">
        <f t="shared" si="2"/>
        <v>24</v>
      </c>
    </row>
    <row r="51" spans="1:11" x14ac:dyDescent="0.25">
      <c r="A51" s="4"/>
      <c r="H51" s="1">
        <f t="shared" si="1"/>
        <v>46569</v>
      </c>
      <c r="I51">
        <v>1</v>
      </c>
      <c r="J51">
        <f t="shared" si="0"/>
        <v>0</v>
      </c>
      <c r="K51">
        <f t="shared" si="2"/>
        <v>24</v>
      </c>
    </row>
    <row r="52" spans="1:11" x14ac:dyDescent="0.25">
      <c r="A52" s="4"/>
      <c r="H52" s="1">
        <f t="shared" si="1"/>
        <v>46600</v>
      </c>
      <c r="I52">
        <v>1</v>
      </c>
      <c r="J52">
        <f t="shared" si="0"/>
        <v>0</v>
      </c>
      <c r="K52">
        <f t="shared" si="2"/>
        <v>24</v>
      </c>
    </row>
    <row r="53" spans="1:11" x14ac:dyDescent="0.25">
      <c r="A53" s="4"/>
      <c r="H53" s="1">
        <f t="shared" si="1"/>
        <v>46631</v>
      </c>
      <c r="I53">
        <v>1</v>
      </c>
      <c r="J53">
        <f t="shared" si="0"/>
        <v>0</v>
      </c>
      <c r="K53">
        <f t="shared" si="2"/>
        <v>24</v>
      </c>
    </row>
    <row r="54" spans="1:11" x14ac:dyDescent="0.25">
      <c r="A54" s="4"/>
      <c r="H54" s="1">
        <f t="shared" si="1"/>
        <v>46661</v>
      </c>
      <c r="I54">
        <v>1</v>
      </c>
      <c r="J54">
        <f t="shared" si="0"/>
        <v>0</v>
      </c>
      <c r="K54">
        <f t="shared" si="2"/>
        <v>24</v>
      </c>
    </row>
    <row r="55" spans="1:11" x14ac:dyDescent="0.25">
      <c r="A55" s="4"/>
      <c r="H55" s="1">
        <f t="shared" si="1"/>
        <v>46692</v>
      </c>
      <c r="I55">
        <v>1</v>
      </c>
      <c r="J55">
        <f t="shared" si="0"/>
        <v>0</v>
      </c>
      <c r="K55">
        <f t="shared" si="2"/>
        <v>24</v>
      </c>
    </row>
    <row r="56" spans="1:11" x14ac:dyDescent="0.25">
      <c r="A56" s="4"/>
      <c r="H56" s="1">
        <f t="shared" si="1"/>
        <v>46722</v>
      </c>
      <c r="I56">
        <v>1</v>
      </c>
      <c r="J56">
        <f t="shared" si="0"/>
        <v>0</v>
      </c>
      <c r="K56">
        <f t="shared" si="2"/>
        <v>24</v>
      </c>
    </row>
    <row r="57" spans="1:11" x14ac:dyDescent="0.25">
      <c r="A57" s="4"/>
      <c r="H57" s="1">
        <f t="shared" si="1"/>
        <v>46753</v>
      </c>
      <c r="I57">
        <v>1</v>
      </c>
      <c r="J57">
        <f t="shared" si="0"/>
        <v>0</v>
      </c>
      <c r="K57">
        <f t="shared" si="2"/>
        <v>24</v>
      </c>
    </row>
    <row r="58" spans="1:11" x14ac:dyDescent="0.25">
      <c r="A58" s="4"/>
      <c r="H58" s="1">
        <f t="shared" si="1"/>
        <v>46784</v>
      </c>
      <c r="I58">
        <v>1</v>
      </c>
      <c r="J58">
        <f t="shared" si="0"/>
        <v>0</v>
      </c>
      <c r="K58">
        <f t="shared" si="2"/>
        <v>24</v>
      </c>
    </row>
    <row r="59" spans="1:11" x14ac:dyDescent="0.25">
      <c r="A59" s="4"/>
      <c r="H59" s="1">
        <f t="shared" si="1"/>
        <v>46813</v>
      </c>
      <c r="I59">
        <v>1</v>
      </c>
      <c r="J59">
        <f t="shared" si="0"/>
        <v>0</v>
      </c>
      <c r="K59">
        <f t="shared" si="2"/>
        <v>24</v>
      </c>
    </row>
    <row r="60" spans="1:11" x14ac:dyDescent="0.25">
      <c r="A60" s="4"/>
      <c r="H60" s="1">
        <f t="shared" si="1"/>
        <v>46844</v>
      </c>
      <c r="I60">
        <v>1</v>
      </c>
      <c r="J60">
        <f t="shared" si="0"/>
        <v>0</v>
      </c>
      <c r="K60">
        <f t="shared" si="2"/>
        <v>24</v>
      </c>
    </row>
    <row r="61" spans="1:11" x14ac:dyDescent="0.25">
      <c r="A61" s="4"/>
      <c r="H61" s="1">
        <f t="shared" si="1"/>
        <v>46874</v>
      </c>
      <c r="I61">
        <v>1</v>
      </c>
      <c r="J61">
        <f t="shared" si="0"/>
        <v>0</v>
      </c>
      <c r="K61">
        <f t="shared" si="2"/>
        <v>24</v>
      </c>
    </row>
    <row r="62" spans="1:11" x14ac:dyDescent="0.25">
      <c r="A62" s="4"/>
      <c r="H62" s="1">
        <f t="shared" si="1"/>
        <v>46905</v>
      </c>
      <c r="I62">
        <v>1</v>
      </c>
      <c r="J62">
        <f t="shared" si="0"/>
        <v>0</v>
      </c>
      <c r="K62">
        <f t="shared" si="2"/>
        <v>24</v>
      </c>
    </row>
    <row r="63" spans="1:11" x14ac:dyDescent="0.25">
      <c r="A63" s="4"/>
      <c r="H63" s="1">
        <f t="shared" si="1"/>
        <v>46935</v>
      </c>
      <c r="I63">
        <v>1</v>
      </c>
      <c r="J63">
        <f t="shared" si="0"/>
        <v>0</v>
      </c>
      <c r="K63">
        <f t="shared" si="2"/>
        <v>24</v>
      </c>
    </row>
    <row r="64" spans="1:11" x14ac:dyDescent="0.25">
      <c r="A64" s="4"/>
      <c r="H64" s="1">
        <f t="shared" si="1"/>
        <v>46966</v>
      </c>
      <c r="I64">
        <v>1</v>
      </c>
      <c r="J64">
        <f t="shared" si="0"/>
        <v>0</v>
      </c>
      <c r="K64">
        <f t="shared" si="2"/>
        <v>24</v>
      </c>
    </row>
    <row r="65" spans="1:11" x14ac:dyDescent="0.25">
      <c r="A65" s="4"/>
      <c r="H65" s="1">
        <f t="shared" si="1"/>
        <v>46997</v>
      </c>
      <c r="I65">
        <v>1</v>
      </c>
      <c r="J65">
        <f t="shared" si="0"/>
        <v>0</v>
      </c>
      <c r="K65">
        <f t="shared" si="2"/>
        <v>24</v>
      </c>
    </row>
    <row r="66" spans="1:11" x14ac:dyDescent="0.25">
      <c r="A66" s="4"/>
      <c r="H66" s="1">
        <f t="shared" si="1"/>
        <v>47027</v>
      </c>
      <c r="I66">
        <v>1</v>
      </c>
      <c r="J66">
        <f t="shared" si="0"/>
        <v>0</v>
      </c>
      <c r="K66">
        <f t="shared" si="2"/>
        <v>24</v>
      </c>
    </row>
    <row r="67" spans="1:11" x14ac:dyDescent="0.25">
      <c r="A67" s="4"/>
      <c r="H67" s="1">
        <f t="shared" si="1"/>
        <v>47058</v>
      </c>
      <c r="I67">
        <v>1</v>
      </c>
      <c r="J67">
        <f t="shared" si="0"/>
        <v>0</v>
      </c>
      <c r="K67">
        <f t="shared" si="2"/>
        <v>24</v>
      </c>
    </row>
    <row r="68" spans="1:11" x14ac:dyDescent="0.25">
      <c r="A68" s="4"/>
      <c r="H68" s="1">
        <f t="shared" si="1"/>
        <v>47088</v>
      </c>
      <c r="I68">
        <v>1</v>
      </c>
      <c r="J68">
        <f t="shared" ref="J68:J131" si="3">SUMIF($A$3:$A$300,H68,$C$3:$C$300)</f>
        <v>0</v>
      </c>
      <c r="K68">
        <f t="shared" si="2"/>
        <v>24</v>
      </c>
    </row>
    <row r="69" spans="1:11" x14ac:dyDescent="0.25">
      <c r="A69" s="4"/>
      <c r="H69" s="1">
        <f t="shared" ref="H69:H132" si="4">DATE(YEAR(H68),MONTH(H68)+1,1)</f>
        <v>47119</v>
      </c>
      <c r="I69">
        <v>1</v>
      </c>
      <c r="J69">
        <f t="shared" si="3"/>
        <v>0</v>
      </c>
      <c r="K69">
        <f t="shared" ref="K69:K132" si="5">IF(K68+I69&gt;24,24-J69,K68+I69-J69)</f>
        <v>24</v>
      </c>
    </row>
    <row r="70" spans="1:11" x14ac:dyDescent="0.25">
      <c r="A70" s="4"/>
      <c r="H70" s="1">
        <f t="shared" si="4"/>
        <v>47150</v>
      </c>
      <c r="I70">
        <v>1</v>
      </c>
      <c r="J70">
        <f t="shared" si="3"/>
        <v>0</v>
      </c>
      <c r="K70">
        <f t="shared" si="5"/>
        <v>24</v>
      </c>
    </row>
    <row r="71" spans="1:11" x14ac:dyDescent="0.25">
      <c r="A71" s="4"/>
      <c r="H71" s="1">
        <f t="shared" si="4"/>
        <v>47178</v>
      </c>
      <c r="I71">
        <v>1</v>
      </c>
      <c r="J71">
        <f t="shared" si="3"/>
        <v>0</v>
      </c>
      <c r="K71">
        <f t="shared" si="5"/>
        <v>24</v>
      </c>
    </row>
    <row r="72" spans="1:11" x14ac:dyDescent="0.25">
      <c r="A72" s="4"/>
      <c r="H72" s="1">
        <f t="shared" si="4"/>
        <v>47209</v>
      </c>
      <c r="I72">
        <v>1</v>
      </c>
      <c r="J72">
        <f t="shared" si="3"/>
        <v>0</v>
      </c>
      <c r="K72">
        <f t="shared" si="5"/>
        <v>24</v>
      </c>
    </row>
    <row r="73" spans="1:11" x14ac:dyDescent="0.25">
      <c r="A73" s="4"/>
      <c r="H73" s="1">
        <f t="shared" si="4"/>
        <v>47239</v>
      </c>
      <c r="I73">
        <v>1</v>
      </c>
      <c r="J73">
        <f t="shared" si="3"/>
        <v>0</v>
      </c>
      <c r="K73">
        <f t="shared" si="5"/>
        <v>24</v>
      </c>
    </row>
    <row r="74" spans="1:11" x14ac:dyDescent="0.25">
      <c r="A74" s="4"/>
      <c r="H74" s="1">
        <f t="shared" si="4"/>
        <v>47270</v>
      </c>
      <c r="I74">
        <v>1</v>
      </c>
      <c r="J74">
        <f t="shared" si="3"/>
        <v>0</v>
      </c>
      <c r="K74">
        <f t="shared" si="5"/>
        <v>24</v>
      </c>
    </row>
    <row r="75" spans="1:11" x14ac:dyDescent="0.25">
      <c r="A75" s="4"/>
      <c r="H75" s="1">
        <f t="shared" si="4"/>
        <v>47300</v>
      </c>
      <c r="I75">
        <v>1</v>
      </c>
      <c r="J75">
        <f t="shared" si="3"/>
        <v>0</v>
      </c>
      <c r="K75">
        <f t="shared" si="5"/>
        <v>24</v>
      </c>
    </row>
    <row r="76" spans="1:11" x14ac:dyDescent="0.25">
      <c r="A76" s="4"/>
      <c r="H76" s="1">
        <f t="shared" si="4"/>
        <v>47331</v>
      </c>
      <c r="I76">
        <v>1</v>
      </c>
      <c r="J76">
        <f t="shared" si="3"/>
        <v>0</v>
      </c>
      <c r="K76">
        <f t="shared" si="5"/>
        <v>24</v>
      </c>
    </row>
    <row r="77" spans="1:11" x14ac:dyDescent="0.25">
      <c r="A77" s="4"/>
      <c r="H77" s="1">
        <f t="shared" si="4"/>
        <v>47362</v>
      </c>
      <c r="I77">
        <v>1</v>
      </c>
      <c r="J77">
        <f t="shared" si="3"/>
        <v>0</v>
      </c>
      <c r="K77">
        <f t="shared" si="5"/>
        <v>24</v>
      </c>
    </row>
    <row r="78" spans="1:11" x14ac:dyDescent="0.25">
      <c r="A78" s="4"/>
      <c r="H78" s="1">
        <f t="shared" si="4"/>
        <v>47392</v>
      </c>
      <c r="I78">
        <v>1</v>
      </c>
      <c r="J78">
        <f t="shared" si="3"/>
        <v>0</v>
      </c>
      <c r="K78">
        <f t="shared" si="5"/>
        <v>24</v>
      </c>
    </row>
    <row r="79" spans="1:11" x14ac:dyDescent="0.25">
      <c r="A79" s="4"/>
      <c r="H79" s="1">
        <f t="shared" si="4"/>
        <v>47423</v>
      </c>
      <c r="I79">
        <v>1</v>
      </c>
      <c r="J79">
        <f t="shared" si="3"/>
        <v>0</v>
      </c>
      <c r="K79">
        <f t="shared" si="5"/>
        <v>24</v>
      </c>
    </row>
    <row r="80" spans="1:11" x14ac:dyDescent="0.25">
      <c r="A80" s="4"/>
      <c r="H80" s="1">
        <f t="shared" si="4"/>
        <v>47453</v>
      </c>
      <c r="I80">
        <v>1</v>
      </c>
      <c r="J80">
        <f t="shared" si="3"/>
        <v>0</v>
      </c>
      <c r="K80">
        <f t="shared" si="5"/>
        <v>24</v>
      </c>
    </row>
    <row r="81" spans="1:11" x14ac:dyDescent="0.25">
      <c r="A81" s="4"/>
      <c r="H81" s="1">
        <f t="shared" si="4"/>
        <v>47484</v>
      </c>
      <c r="I81">
        <v>1</v>
      </c>
      <c r="J81">
        <f t="shared" si="3"/>
        <v>0</v>
      </c>
      <c r="K81">
        <f t="shared" si="5"/>
        <v>24</v>
      </c>
    </row>
    <row r="82" spans="1:11" x14ac:dyDescent="0.25">
      <c r="A82" s="4"/>
      <c r="H82" s="1">
        <f t="shared" si="4"/>
        <v>47515</v>
      </c>
      <c r="I82">
        <v>1</v>
      </c>
      <c r="J82">
        <f t="shared" si="3"/>
        <v>0</v>
      </c>
      <c r="K82">
        <f t="shared" si="5"/>
        <v>24</v>
      </c>
    </row>
    <row r="83" spans="1:11" x14ac:dyDescent="0.25">
      <c r="A83" s="4"/>
      <c r="H83" s="1">
        <f t="shared" si="4"/>
        <v>47543</v>
      </c>
      <c r="I83">
        <v>1</v>
      </c>
      <c r="J83">
        <f t="shared" si="3"/>
        <v>0</v>
      </c>
      <c r="K83">
        <f t="shared" si="5"/>
        <v>24</v>
      </c>
    </row>
    <row r="84" spans="1:11" x14ac:dyDescent="0.25">
      <c r="A84" s="4"/>
      <c r="H84" s="1">
        <f t="shared" si="4"/>
        <v>47574</v>
      </c>
      <c r="I84">
        <v>1</v>
      </c>
      <c r="J84">
        <f t="shared" si="3"/>
        <v>0</v>
      </c>
      <c r="K84">
        <f t="shared" si="5"/>
        <v>24</v>
      </c>
    </row>
    <row r="85" spans="1:11" x14ac:dyDescent="0.25">
      <c r="A85" s="4"/>
      <c r="H85" s="1">
        <f t="shared" si="4"/>
        <v>47604</v>
      </c>
      <c r="I85">
        <v>1</v>
      </c>
      <c r="J85">
        <f t="shared" si="3"/>
        <v>0</v>
      </c>
      <c r="K85">
        <f t="shared" si="5"/>
        <v>24</v>
      </c>
    </row>
    <row r="86" spans="1:11" x14ac:dyDescent="0.25">
      <c r="A86" s="4"/>
      <c r="H86" s="1">
        <f t="shared" si="4"/>
        <v>47635</v>
      </c>
      <c r="I86">
        <v>1</v>
      </c>
      <c r="J86">
        <f t="shared" si="3"/>
        <v>0</v>
      </c>
      <c r="K86">
        <f t="shared" si="5"/>
        <v>24</v>
      </c>
    </row>
    <row r="87" spans="1:11" x14ac:dyDescent="0.25">
      <c r="A87" s="4"/>
      <c r="H87" s="1">
        <f t="shared" si="4"/>
        <v>47665</v>
      </c>
      <c r="I87">
        <v>1</v>
      </c>
      <c r="J87">
        <f t="shared" si="3"/>
        <v>0</v>
      </c>
      <c r="K87">
        <f t="shared" si="5"/>
        <v>24</v>
      </c>
    </row>
    <row r="88" spans="1:11" x14ac:dyDescent="0.25">
      <c r="A88" s="4"/>
      <c r="H88" s="1">
        <f t="shared" si="4"/>
        <v>47696</v>
      </c>
      <c r="I88">
        <v>1</v>
      </c>
      <c r="J88">
        <f t="shared" si="3"/>
        <v>0</v>
      </c>
      <c r="K88">
        <f t="shared" si="5"/>
        <v>24</v>
      </c>
    </row>
    <row r="89" spans="1:11" x14ac:dyDescent="0.25">
      <c r="A89" s="4"/>
      <c r="H89" s="1">
        <f t="shared" si="4"/>
        <v>47727</v>
      </c>
      <c r="I89">
        <v>1</v>
      </c>
      <c r="J89">
        <f t="shared" si="3"/>
        <v>0</v>
      </c>
      <c r="K89">
        <f t="shared" si="5"/>
        <v>24</v>
      </c>
    </row>
    <row r="90" spans="1:11" x14ac:dyDescent="0.25">
      <c r="A90" s="4"/>
      <c r="H90" s="1">
        <f t="shared" si="4"/>
        <v>47757</v>
      </c>
      <c r="I90">
        <v>1</v>
      </c>
      <c r="J90">
        <f t="shared" si="3"/>
        <v>0</v>
      </c>
      <c r="K90">
        <f t="shared" si="5"/>
        <v>24</v>
      </c>
    </row>
    <row r="91" spans="1:11" x14ac:dyDescent="0.25">
      <c r="A91" s="4"/>
      <c r="H91" s="1">
        <f t="shared" si="4"/>
        <v>47788</v>
      </c>
      <c r="I91">
        <v>1</v>
      </c>
      <c r="J91">
        <f t="shared" si="3"/>
        <v>0</v>
      </c>
      <c r="K91">
        <f t="shared" si="5"/>
        <v>24</v>
      </c>
    </row>
    <row r="92" spans="1:11" x14ac:dyDescent="0.25">
      <c r="A92" s="4"/>
      <c r="H92" s="1">
        <f t="shared" si="4"/>
        <v>47818</v>
      </c>
      <c r="I92">
        <v>1</v>
      </c>
      <c r="J92">
        <f t="shared" si="3"/>
        <v>0</v>
      </c>
      <c r="K92">
        <f t="shared" si="5"/>
        <v>24</v>
      </c>
    </row>
    <row r="93" spans="1:11" x14ac:dyDescent="0.25">
      <c r="A93" s="4"/>
      <c r="H93" s="1">
        <f t="shared" si="4"/>
        <v>47849</v>
      </c>
      <c r="I93">
        <v>1</v>
      </c>
      <c r="J93">
        <f t="shared" si="3"/>
        <v>0</v>
      </c>
      <c r="K93">
        <f t="shared" si="5"/>
        <v>24</v>
      </c>
    </row>
    <row r="94" spans="1:11" x14ac:dyDescent="0.25">
      <c r="A94" s="4"/>
      <c r="H94" s="1">
        <f t="shared" si="4"/>
        <v>47880</v>
      </c>
      <c r="I94">
        <v>1</v>
      </c>
      <c r="J94">
        <f t="shared" si="3"/>
        <v>0</v>
      </c>
      <c r="K94">
        <f t="shared" si="5"/>
        <v>24</v>
      </c>
    </row>
    <row r="95" spans="1:11" x14ac:dyDescent="0.25">
      <c r="A95" s="4"/>
      <c r="H95" s="1">
        <f t="shared" si="4"/>
        <v>47908</v>
      </c>
      <c r="I95">
        <v>1</v>
      </c>
      <c r="J95">
        <f t="shared" si="3"/>
        <v>0</v>
      </c>
      <c r="K95">
        <f t="shared" si="5"/>
        <v>24</v>
      </c>
    </row>
    <row r="96" spans="1:11" x14ac:dyDescent="0.25">
      <c r="A96" s="4"/>
      <c r="H96" s="1">
        <f t="shared" si="4"/>
        <v>47939</v>
      </c>
      <c r="I96">
        <v>1</v>
      </c>
      <c r="J96">
        <f t="shared" si="3"/>
        <v>0</v>
      </c>
      <c r="K96">
        <f t="shared" si="5"/>
        <v>24</v>
      </c>
    </row>
    <row r="97" spans="1:11" x14ac:dyDescent="0.25">
      <c r="A97" s="4"/>
      <c r="H97" s="1">
        <f t="shared" si="4"/>
        <v>47969</v>
      </c>
      <c r="I97">
        <v>1</v>
      </c>
      <c r="J97">
        <f t="shared" si="3"/>
        <v>0</v>
      </c>
      <c r="K97">
        <f t="shared" si="5"/>
        <v>24</v>
      </c>
    </row>
    <row r="98" spans="1:11" x14ac:dyDescent="0.25">
      <c r="A98" s="4"/>
      <c r="H98" s="1">
        <f t="shared" si="4"/>
        <v>48000</v>
      </c>
      <c r="I98">
        <v>1</v>
      </c>
      <c r="J98">
        <f t="shared" si="3"/>
        <v>0</v>
      </c>
      <c r="K98">
        <f t="shared" si="5"/>
        <v>24</v>
      </c>
    </row>
    <row r="99" spans="1:11" x14ac:dyDescent="0.25">
      <c r="A99" s="4"/>
      <c r="H99" s="1">
        <f t="shared" si="4"/>
        <v>48030</v>
      </c>
      <c r="I99">
        <v>1</v>
      </c>
      <c r="J99">
        <f t="shared" si="3"/>
        <v>0</v>
      </c>
      <c r="K99">
        <f t="shared" si="5"/>
        <v>24</v>
      </c>
    </row>
    <row r="100" spans="1:11" x14ac:dyDescent="0.25">
      <c r="A100" s="4"/>
      <c r="H100" s="1">
        <f t="shared" si="4"/>
        <v>48061</v>
      </c>
      <c r="I100">
        <v>1</v>
      </c>
      <c r="J100">
        <f t="shared" si="3"/>
        <v>0</v>
      </c>
      <c r="K100">
        <f t="shared" si="5"/>
        <v>24</v>
      </c>
    </row>
    <row r="101" spans="1:11" x14ac:dyDescent="0.25">
      <c r="A101" s="4"/>
      <c r="H101" s="1">
        <f t="shared" si="4"/>
        <v>48092</v>
      </c>
      <c r="I101">
        <v>1</v>
      </c>
      <c r="J101">
        <f t="shared" si="3"/>
        <v>0</v>
      </c>
      <c r="K101">
        <f t="shared" si="5"/>
        <v>24</v>
      </c>
    </row>
    <row r="102" spans="1:11" x14ac:dyDescent="0.25">
      <c r="A102" s="4"/>
      <c r="H102" s="1">
        <f t="shared" si="4"/>
        <v>48122</v>
      </c>
      <c r="I102">
        <v>1</v>
      </c>
      <c r="J102">
        <f t="shared" si="3"/>
        <v>0</v>
      </c>
      <c r="K102">
        <f t="shared" si="5"/>
        <v>24</v>
      </c>
    </row>
    <row r="103" spans="1:11" x14ac:dyDescent="0.25">
      <c r="A103" s="4"/>
      <c r="H103" s="1">
        <f t="shared" si="4"/>
        <v>48153</v>
      </c>
      <c r="I103">
        <v>1</v>
      </c>
      <c r="J103">
        <f t="shared" si="3"/>
        <v>0</v>
      </c>
      <c r="K103">
        <f t="shared" si="5"/>
        <v>24</v>
      </c>
    </row>
    <row r="104" spans="1:11" x14ac:dyDescent="0.25">
      <c r="A104" s="4"/>
      <c r="H104" s="1">
        <f t="shared" si="4"/>
        <v>48183</v>
      </c>
      <c r="I104">
        <v>1</v>
      </c>
      <c r="J104">
        <f t="shared" si="3"/>
        <v>0</v>
      </c>
      <c r="K104">
        <f t="shared" si="5"/>
        <v>24</v>
      </c>
    </row>
    <row r="105" spans="1:11" x14ac:dyDescent="0.25">
      <c r="A105" s="4"/>
      <c r="H105" s="1">
        <f t="shared" si="4"/>
        <v>48214</v>
      </c>
      <c r="I105">
        <v>1</v>
      </c>
      <c r="J105">
        <f t="shared" si="3"/>
        <v>0</v>
      </c>
      <c r="K105">
        <f t="shared" si="5"/>
        <v>24</v>
      </c>
    </row>
    <row r="106" spans="1:11" x14ac:dyDescent="0.25">
      <c r="A106" s="4"/>
      <c r="H106" s="1">
        <f t="shared" si="4"/>
        <v>48245</v>
      </c>
      <c r="I106">
        <v>1</v>
      </c>
      <c r="J106">
        <f t="shared" si="3"/>
        <v>0</v>
      </c>
      <c r="K106">
        <f t="shared" si="5"/>
        <v>24</v>
      </c>
    </row>
    <row r="107" spans="1:11" x14ac:dyDescent="0.25">
      <c r="A107" s="4"/>
      <c r="H107" s="1">
        <f t="shared" si="4"/>
        <v>48274</v>
      </c>
      <c r="I107">
        <v>1</v>
      </c>
      <c r="J107">
        <f t="shared" si="3"/>
        <v>0</v>
      </c>
      <c r="K107">
        <f t="shared" si="5"/>
        <v>24</v>
      </c>
    </row>
    <row r="108" spans="1:11" x14ac:dyDescent="0.25">
      <c r="A108" s="4"/>
      <c r="H108" s="1">
        <f t="shared" si="4"/>
        <v>48305</v>
      </c>
      <c r="I108">
        <v>1</v>
      </c>
      <c r="J108">
        <f t="shared" si="3"/>
        <v>0</v>
      </c>
      <c r="K108">
        <f t="shared" si="5"/>
        <v>24</v>
      </c>
    </row>
    <row r="109" spans="1:11" x14ac:dyDescent="0.25">
      <c r="A109" s="4"/>
      <c r="H109" s="1">
        <f t="shared" si="4"/>
        <v>48335</v>
      </c>
      <c r="I109">
        <v>1</v>
      </c>
      <c r="J109">
        <f t="shared" si="3"/>
        <v>0</v>
      </c>
      <c r="K109">
        <f t="shared" si="5"/>
        <v>24</v>
      </c>
    </row>
    <row r="110" spans="1:11" x14ac:dyDescent="0.25">
      <c r="A110" s="4"/>
      <c r="H110" s="1">
        <f t="shared" si="4"/>
        <v>48366</v>
      </c>
      <c r="I110">
        <v>1</v>
      </c>
      <c r="J110">
        <f t="shared" si="3"/>
        <v>0</v>
      </c>
      <c r="K110">
        <f t="shared" si="5"/>
        <v>24</v>
      </c>
    </row>
    <row r="111" spans="1:11" x14ac:dyDescent="0.25">
      <c r="A111" s="4"/>
      <c r="H111" s="1">
        <f t="shared" si="4"/>
        <v>48396</v>
      </c>
      <c r="I111">
        <v>1</v>
      </c>
      <c r="J111">
        <f t="shared" si="3"/>
        <v>0</v>
      </c>
      <c r="K111">
        <f t="shared" si="5"/>
        <v>24</v>
      </c>
    </row>
    <row r="112" spans="1:11" x14ac:dyDescent="0.25">
      <c r="A112" s="4"/>
      <c r="H112" s="1">
        <f t="shared" si="4"/>
        <v>48427</v>
      </c>
      <c r="I112">
        <v>1</v>
      </c>
      <c r="J112">
        <f t="shared" si="3"/>
        <v>0</v>
      </c>
      <c r="K112">
        <f t="shared" si="5"/>
        <v>24</v>
      </c>
    </row>
    <row r="113" spans="1:11" x14ac:dyDescent="0.25">
      <c r="A113" s="4"/>
      <c r="H113" s="1">
        <f t="shared" si="4"/>
        <v>48458</v>
      </c>
      <c r="I113">
        <v>1</v>
      </c>
      <c r="J113">
        <f t="shared" si="3"/>
        <v>0</v>
      </c>
      <c r="K113">
        <f t="shared" si="5"/>
        <v>24</v>
      </c>
    </row>
    <row r="114" spans="1:11" x14ac:dyDescent="0.25">
      <c r="A114" s="4"/>
      <c r="H114" s="1">
        <f t="shared" si="4"/>
        <v>48488</v>
      </c>
      <c r="I114">
        <v>1</v>
      </c>
      <c r="J114">
        <f t="shared" si="3"/>
        <v>0</v>
      </c>
      <c r="K114">
        <f t="shared" si="5"/>
        <v>24</v>
      </c>
    </row>
    <row r="115" spans="1:11" x14ac:dyDescent="0.25">
      <c r="A115" s="4"/>
      <c r="H115" s="1">
        <f t="shared" si="4"/>
        <v>48519</v>
      </c>
      <c r="I115">
        <v>1</v>
      </c>
      <c r="J115">
        <f t="shared" si="3"/>
        <v>0</v>
      </c>
      <c r="K115">
        <f t="shared" si="5"/>
        <v>24</v>
      </c>
    </row>
    <row r="116" spans="1:11" x14ac:dyDescent="0.25">
      <c r="A116" s="4"/>
      <c r="H116" s="1">
        <f t="shared" si="4"/>
        <v>48549</v>
      </c>
      <c r="I116">
        <v>1</v>
      </c>
      <c r="J116">
        <f t="shared" si="3"/>
        <v>0</v>
      </c>
      <c r="K116">
        <f t="shared" si="5"/>
        <v>24</v>
      </c>
    </row>
    <row r="117" spans="1:11" x14ac:dyDescent="0.25">
      <c r="A117" s="4"/>
      <c r="H117" s="1">
        <f t="shared" si="4"/>
        <v>48580</v>
      </c>
      <c r="I117">
        <v>1</v>
      </c>
      <c r="J117">
        <f t="shared" si="3"/>
        <v>0</v>
      </c>
      <c r="K117">
        <f t="shared" si="5"/>
        <v>24</v>
      </c>
    </row>
    <row r="118" spans="1:11" x14ac:dyDescent="0.25">
      <c r="A118" s="4"/>
      <c r="H118" s="1">
        <f t="shared" si="4"/>
        <v>48611</v>
      </c>
      <c r="I118">
        <v>1</v>
      </c>
      <c r="J118">
        <f t="shared" si="3"/>
        <v>0</v>
      </c>
      <c r="K118">
        <f t="shared" si="5"/>
        <v>24</v>
      </c>
    </row>
    <row r="119" spans="1:11" x14ac:dyDescent="0.25">
      <c r="A119" s="4"/>
      <c r="H119" s="1">
        <f t="shared" si="4"/>
        <v>48639</v>
      </c>
      <c r="I119">
        <v>1</v>
      </c>
      <c r="J119">
        <f t="shared" si="3"/>
        <v>0</v>
      </c>
      <c r="K119">
        <f t="shared" si="5"/>
        <v>24</v>
      </c>
    </row>
    <row r="120" spans="1:11" x14ac:dyDescent="0.25">
      <c r="A120" s="4"/>
      <c r="H120" s="1">
        <f t="shared" si="4"/>
        <v>48670</v>
      </c>
      <c r="I120">
        <v>1</v>
      </c>
      <c r="J120">
        <f t="shared" si="3"/>
        <v>0</v>
      </c>
      <c r="K120">
        <f t="shared" si="5"/>
        <v>24</v>
      </c>
    </row>
    <row r="121" spans="1:11" x14ac:dyDescent="0.25">
      <c r="A121" s="4"/>
      <c r="H121" s="1">
        <f t="shared" si="4"/>
        <v>48700</v>
      </c>
      <c r="I121">
        <v>1</v>
      </c>
      <c r="J121">
        <f t="shared" si="3"/>
        <v>0</v>
      </c>
      <c r="K121">
        <f t="shared" si="5"/>
        <v>24</v>
      </c>
    </row>
    <row r="122" spans="1:11" x14ac:dyDescent="0.25">
      <c r="A122" s="4"/>
      <c r="H122" s="1">
        <f t="shared" si="4"/>
        <v>48731</v>
      </c>
      <c r="I122">
        <v>1</v>
      </c>
      <c r="J122">
        <f t="shared" si="3"/>
        <v>0</v>
      </c>
      <c r="K122">
        <f t="shared" si="5"/>
        <v>24</v>
      </c>
    </row>
    <row r="123" spans="1:11" x14ac:dyDescent="0.25">
      <c r="A123" s="4"/>
      <c r="H123" s="1">
        <f t="shared" si="4"/>
        <v>48761</v>
      </c>
      <c r="I123">
        <v>1</v>
      </c>
      <c r="J123">
        <f t="shared" si="3"/>
        <v>0</v>
      </c>
      <c r="K123">
        <f t="shared" si="5"/>
        <v>24</v>
      </c>
    </row>
    <row r="124" spans="1:11" x14ac:dyDescent="0.25">
      <c r="A124" s="4"/>
      <c r="H124" s="1">
        <f t="shared" si="4"/>
        <v>48792</v>
      </c>
      <c r="I124">
        <v>1</v>
      </c>
      <c r="J124">
        <f t="shared" si="3"/>
        <v>0</v>
      </c>
      <c r="K124">
        <f t="shared" si="5"/>
        <v>24</v>
      </c>
    </row>
    <row r="125" spans="1:11" x14ac:dyDescent="0.25">
      <c r="A125" s="4"/>
      <c r="H125" s="1">
        <f t="shared" si="4"/>
        <v>48823</v>
      </c>
      <c r="I125">
        <v>1</v>
      </c>
      <c r="J125">
        <f t="shared" si="3"/>
        <v>0</v>
      </c>
      <c r="K125">
        <f t="shared" si="5"/>
        <v>24</v>
      </c>
    </row>
    <row r="126" spans="1:11" x14ac:dyDescent="0.25">
      <c r="A126" s="4"/>
      <c r="H126" s="1">
        <f t="shared" si="4"/>
        <v>48853</v>
      </c>
      <c r="I126">
        <v>1</v>
      </c>
      <c r="J126">
        <f t="shared" si="3"/>
        <v>0</v>
      </c>
      <c r="K126">
        <f t="shared" si="5"/>
        <v>24</v>
      </c>
    </row>
    <row r="127" spans="1:11" x14ac:dyDescent="0.25">
      <c r="A127" s="4"/>
      <c r="H127" s="1">
        <f t="shared" si="4"/>
        <v>48884</v>
      </c>
      <c r="I127">
        <v>1</v>
      </c>
      <c r="J127">
        <f t="shared" si="3"/>
        <v>0</v>
      </c>
      <c r="K127">
        <f t="shared" si="5"/>
        <v>24</v>
      </c>
    </row>
    <row r="128" spans="1:11" x14ac:dyDescent="0.25">
      <c r="A128" s="4"/>
      <c r="H128" s="1">
        <f t="shared" si="4"/>
        <v>48914</v>
      </c>
      <c r="I128">
        <v>1</v>
      </c>
      <c r="J128">
        <f t="shared" si="3"/>
        <v>0</v>
      </c>
      <c r="K128">
        <f t="shared" si="5"/>
        <v>24</v>
      </c>
    </row>
    <row r="129" spans="1:11" x14ac:dyDescent="0.25">
      <c r="A129" s="4"/>
      <c r="H129" s="1">
        <f t="shared" si="4"/>
        <v>48945</v>
      </c>
      <c r="I129">
        <v>1</v>
      </c>
      <c r="J129">
        <f t="shared" si="3"/>
        <v>0</v>
      </c>
      <c r="K129">
        <f t="shared" si="5"/>
        <v>24</v>
      </c>
    </row>
    <row r="130" spans="1:11" x14ac:dyDescent="0.25">
      <c r="A130" s="4"/>
      <c r="H130" s="1">
        <f t="shared" si="4"/>
        <v>48976</v>
      </c>
      <c r="I130">
        <v>1</v>
      </c>
      <c r="J130">
        <f t="shared" si="3"/>
        <v>0</v>
      </c>
      <c r="K130">
        <f t="shared" si="5"/>
        <v>24</v>
      </c>
    </row>
    <row r="131" spans="1:11" x14ac:dyDescent="0.25">
      <c r="A131" s="4"/>
      <c r="H131" s="1">
        <f t="shared" si="4"/>
        <v>49004</v>
      </c>
      <c r="I131">
        <v>1</v>
      </c>
      <c r="J131">
        <f t="shared" si="3"/>
        <v>0</v>
      </c>
      <c r="K131">
        <f t="shared" si="5"/>
        <v>24</v>
      </c>
    </row>
    <row r="132" spans="1:11" x14ac:dyDescent="0.25">
      <c r="A132" s="4"/>
      <c r="H132" s="1">
        <f t="shared" si="4"/>
        <v>49035</v>
      </c>
      <c r="I132">
        <v>1</v>
      </c>
      <c r="J132">
        <f t="shared" ref="J132:J195" si="6">SUMIF($A$3:$A$300,H132,$C$3:$C$300)</f>
        <v>0</v>
      </c>
      <c r="K132">
        <f t="shared" si="5"/>
        <v>24</v>
      </c>
    </row>
    <row r="133" spans="1:11" x14ac:dyDescent="0.25">
      <c r="A133" s="4"/>
      <c r="H133" s="1">
        <f t="shared" ref="H133:H196" si="7">DATE(YEAR(H132),MONTH(H132)+1,1)</f>
        <v>49065</v>
      </c>
      <c r="I133">
        <v>1</v>
      </c>
      <c r="J133">
        <f t="shared" si="6"/>
        <v>0</v>
      </c>
      <c r="K133">
        <f t="shared" ref="K133:K196" si="8">IF(K132+I133&gt;24,24-J133,K132+I133-J133)</f>
        <v>24</v>
      </c>
    </row>
    <row r="134" spans="1:11" x14ac:dyDescent="0.25">
      <c r="A134" s="4"/>
      <c r="H134" s="1">
        <f t="shared" si="7"/>
        <v>49096</v>
      </c>
      <c r="I134">
        <v>1</v>
      </c>
      <c r="J134">
        <f t="shared" si="6"/>
        <v>0</v>
      </c>
      <c r="K134">
        <f t="shared" si="8"/>
        <v>24</v>
      </c>
    </row>
    <row r="135" spans="1:11" x14ac:dyDescent="0.25">
      <c r="A135" s="4"/>
      <c r="H135" s="1">
        <f t="shared" si="7"/>
        <v>49126</v>
      </c>
      <c r="I135">
        <v>1</v>
      </c>
      <c r="J135">
        <f t="shared" si="6"/>
        <v>0</v>
      </c>
      <c r="K135">
        <f t="shared" si="8"/>
        <v>24</v>
      </c>
    </row>
    <row r="136" spans="1:11" x14ac:dyDescent="0.25">
      <c r="A136" s="4"/>
      <c r="H136" s="1">
        <f t="shared" si="7"/>
        <v>49157</v>
      </c>
      <c r="I136">
        <v>1</v>
      </c>
      <c r="J136">
        <f t="shared" si="6"/>
        <v>0</v>
      </c>
      <c r="K136">
        <f t="shared" si="8"/>
        <v>24</v>
      </c>
    </row>
    <row r="137" spans="1:11" x14ac:dyDescent="0.25">
      <c r="A137" s="4"/>
      <c r="H137" s="1">
        <f t="shared" si="7"/>
        <v>49188</v>
      </c>
      <c r="I137">
        <v>1</v>
      </c>
      <c r="J137">
        <f t="shared" si="6"/>
        <v>0</v>
      </c>
      <c r="K137">
        <f t="shared" si="8"/>
        <v>24</v>
      </c>
    </row>
    <row r="138" spans="1:11" x14ac:dyDescent="0.25">
      <c r="A138" s="4"/>
      <c r="H138" s="1">
        <f t="shared" si="7"/>
        <v>49218</v>
      </c>
      <c r="I138">
        <v>1</v>
      </c>
      <c r="J138">
        <f t="shared" si="6"/>
        <v>0</v>
      </c>
      <c r="K138">
        <f t="shared" si="8"/>
        <v>24</v>
      </c>
    </row>
    <row r="139" spans="1:11" x14ac:dyDescent="0.25">
      <c r="A139" s="4"/>
      <c r="H139" s="1">
        <f t="shared" si="7"/>
        <v>49249</v>
      </c>
      <c r="I139">
        <v>1</v>
      </c>
      <c r="J139">
        <f t="shared" si="6"/>
        <v>0</v>
      </c>
      <c r="K139">
        <f t="shared" si="8"/>
        <v>24</v>
      </c>
    </row>
    <row r="140" spans="1:11" x14ac:dyDescent="0.25">
      <c r="A140" s="4"/>
      <c r="H140" s="1">
        <f t="shared" si="7"/>
        <v>49279</v>
      </c>
      <c r="I140">
        <v>1</v>
      </c>
      <c r="J140">
        <f t="shared" si="6"/>
        <v>0</v>
      </c>
      <c r="K140">
        <f t="shared" si="8"/>
        <v>24</v>
      </c>
    </row>
    <row r="141" spans="1:11" x14ac:dyDescent="0.25">
      <c r="A141" s="4"/>
      <c r="H141" s="1">
        <f t="shared" si="7"/>
        <v>49310</v>
      </c>
      <c r="I141">
        <v>1</v>
      </c>
      <c r="J141">
        <f t="shared" si="6"/>
        <v>0</v>
      </c>
      <c r="K141">
        <f t="shared" si="8"/>
        <v>24</v>
      </c>
    </row>
    <row r="142" spans="1:11" x14ac:dyDescent="0.25">
      <c r="A142" s="4"/>
      <c r="H142" s="1">
        <f t="shared" si="7"/>
        <v>49341</v>
      </c>
      <c r="I142">
        <v>1</v>
      </c>
      <c r="J142">
        <f t="shared" si="6"/>
        <v>0</v>
      </c>
      <c r="K142">
        <f t="shared" si="8"/>
        <v>24</v>
      </c>
    </row>
    <row r="143" spans="1:11" x14ac:dyDescent="0.25">
      <c r="A143" s="4"/>
      <c r="H143" s="1">
        <f t="shared" si="7"/>
        <v>49369</v>
      </c>
      <c r="I143">
        <v>1</v>
      </c>
      <c r="J143">
        <f t="shared" si="6"/>
        <v>0</v>
      </c>
      <c r="K143">
        <f t="shared" si="8"/>
        <v>24</v>
      </c>
    </row>
    <row r="144" spans="1:11" x14ac:dyDescent="0.25">
      <c r="A144" s="4"/>
      <c r="H144" s="1">
        <f t="shared" si="7"/>
        <v>49400</v>
      </c>
      <c r="I144">
        <v>1</v>
      </c>
      <c r="J144">
        <f t="shared" si="6"/>
        <v>0</v>
      </c>
      <c r="K144">
        <f t="shared" si="8"/>
        <v>24</v>
      </c>
    </row>
    <row r="145" spans="1:11" x14ac:dyDescent="0.25">
      <c r="A145" s="4"/>
      <c r="H145" s="1">
        <f t="shared" si="7"/>
        <v>49430</v>
      </c>
      <c r="I145">
        <v>1</v>
      </c>
      <c r="J145">
        <f t="shared" si="6"/>
        <v>0</v>
      </c>
      <c r="K145">
        <f t="shared" si="8"/>
        <v>24</v>
      </c>
    </row>
    <row r="146" spans="1:11" x14ac:dyDescent="0.25">
      <c r="A146" s="4"/>
      <c r="H146" s="1">
        <f t="shared" si="7"/>
        <v>49461</v>
      </c>
      <c r="I146">
        <v>1</v>
      </c>
      <c r="J146">
        <f t="shared" si="6"/>
        <v>0</v>
      </c>
      <c r="K146">
        <f t="shared" si="8"/>
        <v>24</v>
      </c>
    </row>
    <row r="147" spans="1:11" x14ac:dyDescent="0.25">
      <c r="A147" s="4"/>
      <c r="H147" s="1">
        <f t="shared" si="7"/>
        <v>49491</v>
      </c>
      <c r="I147">
        <v>1</v>
      </c>
      <c r="J147">
        <f t="shared" si="6"/>
        <v>0</v>
      </c>
      <c r="K147">
        <f t="shared" si="8"/>
        <v>24</v>
      </c>
    </row>
    <row r="148" spans="1:11" x14ac:dyDescent="0.25">
      <c r="A148" s="4"/>
      <c r="H148" s="1">
        <f t="shared" si="7"/>
        <v>49522</v>
      </c>
      <c r="I148">
        <v>1</v>
      </c>
      <c r="J148">
        <f t="shared" si="6"/>
        <v>0</v>
      </c>
      <c r="K148">
        <f t="shared" si="8"/>
        <v>24</v>
      </c>
    </row>
    <row r="149" spans="1:11" x14ac:dyDescent="0.25">
      <c r="A149" s="4"/>
      <c r="H149" s="1">
        <f t="shared" si="7"/>
        <v>49553</v>
      </c>
      <c r="I149">
        <v>1</v>
      </c>
      <c r="J149">
        <f t="shared" si="6"/>
        <v>0</v>
      </c>
      <c r="K149">
        <f t="shared" si="8"/>
        <v>24</v>
      </c>
    </row>
    <row r="150" spans="1:11" x14ac:dyDescent="0.25">
      <c r="A150" s="4"/>
      <c r="H150" s="1">
        <f t="shared" si="7"/>
        <v>49583</v>
      </c>
      <c r="I150">
        <v>1</v>
      </c>
      <c r="J150">
        <f t="shared" si="6"/>
        <v>0</v>
      </c>
      <c r="K150">
        <f t="shared" si="8"/>
        <v>24</v>
      </c>
    </row>
    <row r="151" spans="1:11" x14ac:dyDescent="0.25">
      <c r="A151" s="4"/>
      <c r="H151" s="1">
        <f t="shared" si="7"/>
        <v>49614</v>
      </c>
      <c r="I151">
        <v>1</v>
      </c>
      <c r="J151">
        <f t="shared" si="6"/>
        <v>0</v>
      </c>
      <c r="K151">
        <f t="shared" si="8"/>
        <v>24</v>
      </c>
    </row>
    <row r="152" spans="1:11" x14ac:dyDescent="0.25">
      <c r="A152" s="4"/>
      <c r="H152" s="1">
        <f t="shared" si="7"/>
        <v>49644</v>
      </c>
      <c r="I152">
        <v>1</v>
      </c>
      <c r="J152">
        <f t="shared" si="6"/>
        <v>0</v>
      </c>
      <c r="K152">
        <f t="shared" si="8"/>
        <v>24</v>
      </c>
    </row>
    <row r="153" spans="1:11" x14ac:dyDescent="0.25">
      <c r="A153" s="4"/>
      <c r="H153" s="1">
        <f t="shared" si="7"/>
        <v>49675</v>
      </c>
      <c r="I153">
        <v>1</v>
      </c>
      <c r="J153">
        <f t="shared" si="6"/>
        <v>0</v>
      </c>
      <c r="K153">
        <f t="shared" si="8"/>
        <v>24</v>
      </c>
    </row>
    <row r="154" spans="1:11" x14ac:dyDescent="0.25">
      <c r="A154" s="4"/>
      <c r="H154" s="1">
        <f t="shared" si="7"/>
        <v>49706</v>
      </c>
      <c r="I154">
        <v>1</v>
      </c>
      <c r="J154">
        <f t="shared" si="6"/>
        <v>0</v>
      </c>
      <c r="K154">
        <f t="shared" si="8"/>
        <v>24</v>
      </c>
    </row>
    <row r="155" spans="1:11" x14ac:dyDescent="0.25">
      <c r="A155" s="4"/>
      <c r="H155" s="1">
        <f t="shared" si="7"/>
        <v>49735</v>
      </c>
      <c r="I155">
        <v>1</v>
      </c>
      <c r="J155">
        <f t="shared" si="6"/>
        <v>0</v>
      </c>
      <c r="K155">
        <f t="shared" si="8"/>
        <v>24</v>
      </c>
    </row>
    <row r="156" spans="1:11" x14ac:dyDescent="0.25">
      <c r="A156" s="4"/>
      <c r="H156" s="1">
        <f t="shared" si="7"/>
        <v>49766</v>
      </c>
      <c r="I156">
        <v>1</v>
      </c>
      <c r="J156">
        <f t="shared" si="6"/>
        <v>0</v>
      </c>
      <c r="K156">
        <f t="shared" si="8"/>
        <v>24</v>
      </c>
    </row>
    <row r="157" spans="1:11" x14ac:dyDescent="0.25">
      <c r="A157" s="4"/>
      <c r="H157" s="1">
        <f t="shared" si="7"/>
        <v>49796</v>
      </c>
      <c r="I157">
        <v>1</v>
      </c>
      <c r="J157">
        <f t="shared" si="6"/>
        <v>0</v>
      </c>
      <c r="K157">
        <f t="shared" si="8"/>
        <v>24</v>
      </c>
    </row>
    <row r="158" spans="1:11" x14ac:dyDescent="0.25">
      <c r="A158" s="4"/>
      <c r="H158" s="1">
        <f t="shared" si="7"/>
        <v>49827</v>
      </c>
      <c r="I158">
        <v>1</v>
      </c>
      <c r="J158">
        <f t="shared" si="6"/>
        <v>0</v>
      </c>
      <c r="K158">
        <f t="shared" si="8"/>
        <v>24</v>
      </c>
    </row>
    <row r="159" spans="1:11" x14ac:dyDescent="0.25">
      <c r="A159" s="4"/>
      <c r="H159" s="1">
        <f t="shared" si="7"/>
        <v>49857</v>
      </c>
      <c r="I159">
        <v>1</v>
      </c>
      <c r="J159">
        <f t="shared" si="6"/>
        <v>0</v>
      </c>
      <c r="K159">
        <f t="shared" si="8"/>
        <v>24</v>
      </c>
    </row>
    <row r="160" spans="1:11" x14ac:dyDescent="0.25">
      <c r="A160" s="4"/>
      <c r="H160" s="1">
        <f t="shared" si="7"/>
        <v>49888</v>
      </c>
      <c r="I160">
        <v>1</v>
      </c>
      <c r="J160">
        <f t="shared" si="6"/>
        <v>0</v>
      </c>
      <c r="K160">
        <f t="shared" si="8"/>
        <v>24</v>
      </c>
    </row>
    <row r="161" spans="1:11" x14ac:dyDescent="0.25">
      <c r="A161" s="4"/>
      <c r="H161" s="1">
        <f t="shared" si="7"/>
        <v>49919</v>
      </c>
      <c r="I161">
        <v>1</v>
      </c>
      <c r="J161">
        <f t="shared" si="6"/>
        <v>0</v>
      </c>
      <c r="K161">
        <f t="shared" si="8"/>
        <v>24</v>
      </c>
    </row>
    <row r="162" spans="1:11" x14ac:dyDescent="0.25">
      <c r="A162" s="4"/>
      <c r="H162" s="1">
        <f t="shared" si="7"/>
        <v>49949</v>
      </c>
      <c r="I162">
        <v>1</v>
      </c>
      <c r="J162">
        <f t="shared" si="6"/>
        <v>0</v>
      </c>
      <c r="K162">
        <f t="shared" si="8"/>
        <v>24</v>
      </c>
    </row>
    <row r="163" spans="1:11" x14ac:dyDescent="0.25">
      <c r="A163" s="4"/>
      <c r="H163" s="1">
        <f t="shared" si="7"/>
        <v>49980</v>
      </c>
      <c r="I163">
        <v>1</v>
      </c>
      <c r="J163">
        <f t="shared" si="6"/>
        <v>0</v>
      </c>
      <c r="K163">
        <f t="shared" si="8"/>
        <v>24</v>
      </c>
    </row>
    <row r="164" spans="1:11" x14ac:dyDescent="0.25">
      <c r="A164" s="4"/>
      <c r="H164" s="1">
        <f t="shared" si="7"/>
        <v>50010</v>
      </c>
      <c r="I164">
        <v>1</v>
      </c>
      <c r="J164">
        <f t="shared" si="6"/>
        <v>0</v>
      </c>
      <c r="K164">
        <f t="shared" si="8"/>
        <v>24</v>
      </c>
    </row>
    <row r="165" spans="1:11" x14ac:dyDescent="0.25">
      <c r="A165" s="4"/>
      <c r="H165" s="1">
        <f t="shared" si="7"/>
        <v>50041</v>
      </c>
      <c r="I165">
        <v>1</v>
      </c>
      <c r="J165">
        <f t="shared" si="6"/>
        <v>0</v>
      </c>
      <c r="K165">
        <f t="shared" si="8"/>
        <v>24</v>
      </c>
    </row>
    <row r="166" spans="1:11" x14ac:dyDescent="0.25">
      <c r="A166" s="4"/>
      <c r="H166" s="1">
        <f t="shared" si="7"/>
        <v>50072</v>
      </c>
      <c r="I166">
        <v>1</v>
      </c>
      <c r="J166">
        <f t="shared" si="6"/>
        <v>0</v>
      </c>
      <c r="K166">
        <f t="shared" si="8"/>
        <v>24</v>
      </c>
    </row>
    <row r="167" spans="1:11" x14ac:dyDescent="0.25">
      <c r="A167" s="4"/>
      <c r="H167" s="1">
        <f t="shared" si="7"/>
        <v>50100</v>
      </c>
      <c r="I167">
        <v>1</v>
      </c>
      <c r="J167">
        <f t="shared" si="6"/>
        <v>0</v>
      </c>
      <c r="K167">
        <f t="shared" si="8"/>
        <v>24</v>
      </c>
    </row>
    <row r="168" spans="1:11" x14ac:dyDescent="0.25">
      <c r="A168" s="4"/>
      <c r="H168" s="1">
        <f t="shared" si="7"/>
        <v>50131</v>
      </c>
      <c r="I168">
        <v>1</v>
      </c>
      <c r="J168">
        <f t="shared" si="6"/>
        <v>0</v>
      </c>
      <c r="K168">
        <f t="shared" si="8"/>
        <v>24</v>
      </c>
    </row>
    <row r="169" spans="1:11" x14ac:dyDescent="0.25">
      <c r="A169" s="4"/>
      <c r="H169" s="1">
        <f t="shared" si="7"/>
        <v>50161</v>
      </c>
      <c r="I169">
        <v>1</v>
      </c>
      <c r="J169">
        <f t="shared" si="6"/>
        <v>0</v>
      </c>
      <c r="K169">
        <f t="shared" si="8"/>
        <v>24</v>
      </c>
    </row>
    <row r="170" spans="1:11" x14ac:dyDescent="0.25">
      <c r="A170" s="4"/>
      <c r="H170" s="1">
        <f t="shared" si="7"/>
        <v>50192</v>
      </c>
      <c r="I170">
        <v>1</v>
      </c>
      <c r="J170">
        <f t="shared" si="6"/>
        <v>0</v>
      </c>
      <c r="K170">
        <f t="shared" si="8"/>
        <v>24</v>
      </c>
    </row>
    <row r="171" spans="1:11" x14ac:dyDescent="0.25">
      <c r="A171" s="4"/>
      <c r="H171" s="1">
        <f t="shared" si="7"/>
        <v>50222</v>
      </c>
      <c r="I171">
        <v>1</v>
      </c>
      <c r="J171">
        <f t="shared" si="6"/>
        <v>0</v>
      </c>
      <c r="K171">
        <f t="shared" si="8"/>
        <v>24</v>
      </c>
    </row>
    <row r="172" spans="1:11" x14ac:dyDescent="0.25">
      <c r="A172" s="4"/>
      <c r="H172" s="1">
        <f t="shared" si="7"/>
        <v>50253</v>
      </c>
      <c r="I172">
        <v>1</v>
      </c>
      <c r="J172">
        <f t="shared" si="6"/>
        <v>0</v>
      </c>
      <c r="K172">
        <f t="shared" si="8"/>
        <v>24</v>
      </c>
    </row>
    <row r="173" spans="1:11" x14ac:dyDescent="0.25">
      <c r="A173" s="4"/>
      <c r="H173" s="1">
        <f t="shared" si="7"/>
        <v>50284</v>
      </c>
      <c r="I173">
        <v>1</v>
      </c>
      <c r="J173">
        <f t="shared" si="6"/>
        <v>0</v>
      </c>
      <c r="K173">
        <f t="shared" si="8"/>
        <v>24</v>
      </c>
    </row>
    <row r="174" spans="1:11" x14ac:dyDescent="0.25">
      <c r="A174" s="4"/>
      <c r="H174" s="1">
        <f t="shared" si="7"/>
        <v>50314</v>
      </c>
      <c r="I174">
        <v>1</v>
      </c>
      <c r="J174">
        <f t="shared" si="6"/>
        <v>0</v>
      </c>
      <c r="K174">
        <f t="shared" si="8"/>
        <v>24</v>
      </c>
    </row>
    <row r="175" spans="1:11" x14ac:dyDescent="0.25">
      <c r="A175" s="4"/>
      <c r="H175" s="1">
        <f t="shared" si="7"/>
        <v>50345</v>
      </c>
      <c r="I175">
        <v>1</v>
      </c>
      <c r="J175">
        <f t="shared" si="6"/>
        <v>0</v>
      </c>
      <c r="K175">
        <f t="shared" si="8"/>
        <v>24</v>
      </c>
    </row>
    <row r="176" spans="1:11" x14ac:dyDescent="0.25">
      <c r="A176" s="4"/>
      <c r="H176" s="1">
        <f t="shared" si="7"/>
        <v>50375</v>
      </c>
      <c r="I176">
        <v>1</v>
      </c>
      <c r="J176">
        <f t="shared" si="6"/>
        <v>0</v>
      </c>
      <c r="K176">
        <f t="shared" si="8"/>
        <v>24</v>
      </c>
    </row>
    <row r="177" spans="1:11" x14ac:dyDescent="0.25">
      <c r="A177" s="4"/>
      <c r="H177" s="1">
        <f t="shared" si="7"/>
        <v>50406</v>
      </c>
      <c r="I177">
        <v>1</v>
      </c>
      <c r="J177">
        <f t="shared" si="6"/>
        <v>0</v>
      </c>
      <c r="K177">
        <f t="shared" si="8"/>
        <v>24</v>
      </c>
    </row>
    <row r="178" spans="1:11" x14ac:dyDescent="0.25">
      <c r="A178" s="4"/>
      <c r="H178" s="1">
        <f t="shared" si="7"/>
        <v>50437</v>
      </c>
      <c r="I178">
        <v>1</v>
      </c>
      <c r="J178">
        <f t="shared" si="6"/>
        <v>0</v>
      </c>
      <c r="K178">
        <f t="shared" si="8"/>
        <v>24</v>
      </c>
    </row>
    <row r="179" spans="1:11" x14ac:dyDescent="0.25">
      <c r="A179" s="4"/>
      <c r="H179" s="1">
        <f t="shared" si="7"/>
        <v>50465</v>
      </c>
      <c r="I179">
        <v>1</v>
      </c>
      <c r="J179">
        <f t="shared" si="6"/>
        <v>0</v>
      </c>
      <c r="K179">
        <f t="shared" si="8"/>
        <v>24</v>
      </c>
    </row>
    <row r="180" spans="1:11" x14ac:dyDescent="0.25">
      <c r="A180" s="4"/>
      <c r="H180" s="1">
        <f t="shared" si="7"/>
        <v>50496</v>
      </c>
      <c r="I180">
        <v>1</v>
      </c>
      <c r="J180">
        <f t="shared" si="6"/>
        <v>0</v>
      </c>
      <c r="K180">
        <f t="shared" si="8"/>
        <v>24</v>
      </c>
    </row>
    <row r="181" spans="1:11" x14ac:dyDescent="0.25">
      <c r="A181" s="4"/>
      <c r="H181" s="1">
        <f t="shared" si="7"/>
        <v>50526</v>
      </c>
      <c r="I181">
        <v>1</v>
      </c>
      <c r="J181">
        <f t="shared" si="6"/>
        <v>0</v>
      </c>
      <c r="K181">
        <f t="shared" si="8"/>
        <v>24</v>
      </c>
    </row>
    <row r="182" spans="1:11" x14ac:dyDescent="0.25">
      <c r="A182" s="4"/>
      <c r="H182" s="1">
        <f t="shared" si="7"/>
        <v>50557</v>
      </c>
      <c r="I182">
        <v>1</v>
      </c>
      <c r="J182">
        <f t="shared" si="6"/>
        <v>0</v>
      </c>
      <c r="K182">
        <f t="shared" si="8"/>
        <v>24</v>
      </c>
    </row>
    <row r="183" spans="1:11" x14ac:dyDescent="0.25">
      <c r="A183" s="4"/>
      <c r="H183" s="1">
        <f t="shared" si="7"/>
        <v>50587</v>
      </c>
      <c r="I183">
        <v>1</v>
      </c>
      <c r="J183">
        <f t="shared" si="6"/>
        <v>0</v>
      </c>
      <c r="K183">
        <f t="shared" si="8"/>
        <v>24</v>
      </c>
    </row>
    <row r="184" spans="1:11" x14ac:dyDescent="0.25">
      <c r="A184" s="4"/>
      <c r="H184" s="1">
        <f t="shared" si="7"/>
        <v>50618</v>
      </c>
      <c r="I184">
        <v>1</v>
      </c>
      <c r="J184">
        <f t="shared" si="6"/>
        <v>0</v>
      </c>
      <c r="K184">
        <f t="shared" si="8"/>
        <v>24</v>
      </c>
    </row>
    <row r="185" spans="1:11" x14ac:dyDescent="0.25">
      <c r="A185" s="4"/>
      <c r="H185" s="1">
        <f t="shared" si="7"/>
        <v>50649</v>
      </c>
      <c r="I185">
        <v>1</v>
      </c>
      <c r="J185">
        <f t="shared" si="6"/>
        <v>0</v>
      </c>
      <c r="K185">
        <f t="shared" si="8"/>
        <v>24</v>
      </c>
    </row>
    <row r="186" spans="1:11" x14ac:dyDescent="0.25">
      <c r="A186" s="4"/>
      <c r="H186" s="1">
        <f t="shared" si="7"/>
        <v>50679</v>
      </c>
      <c r="I186">
        <v>1</v>
      </c>
      <c r="J186">
        <f t="shared" si="6"/>
        <v>0</v>
      </c>
      <c r="K186">
        <f t="shared" si="8"/>
        <v>24</v>
      </c>
    </row>
    <row r="187" spans="1:11" x14ac:dyDescent="0.25">
      <c r="A187" s="4"/>
      <c r="H187" s="1">
        <f t="shared" si="7"/>
        <v>50710</v>
      </c>
      <c r="I187">
        <v>1</v>
      </c>
      <c r="J187">
        <f t="shared" si="6"/>
        <v>0</v>
      </c>
      <c r="K187">
        <f t="shared" si="8"/>
        <v>24</v>
      </c>
    </row>
    <row r="188" spans="1:11" x14ac:dyDescent="0.25">
      <c r="A188" s="4"/>
      <c r="H188" s="1">
        <f t="shared" si="7"/>
        <v>50740</v>
      </c>
      <c r="I188">
        <v>1</v>
      </c>
      <c r="J188">
        <f t="shared" si="6"/>
        <v>0</v>
      </c>
      <c r="K188">
        <f t="shared" si="8"/>
        <v>24</v>
      </c>
    </row>
    <row r="189" spans="1:11" x14ac:dyDescent="0.25">
      <c r="A189" s="4"/>
      <c r="H189" s="1">
        <f t="shared" si="7"/>
        <v>50771</v>
      </c>
      <c r="I189">
        <v>1</v>
      </c>
      <c r="J189">
        <f t="shared" si="6"/>
        <v>0</v>
      </c>
      <c r="K189">
        <f t="shared" si="8"/>
        <v>24</v>
      </c>
    </row>
    <row r="190" spans="1:11" x14ac:dyDescent="0.25">
      <c r="A190" s="4"/>
      <c r="H190" s="1">
        <f t="shared" si="7"/>
        <v>50802</v>
      </c>
      <c r="I190">
        <v>1</v>
      </c>
      <c r="J190">
        <f t="shared" si="6"/>
        <v>0</v>
      </c>
      <c r="K190">
        <f t="shared" si="8"/>
        <v>24</v>
      </c>
    </row>
    <row r="191" spans="1:11" x14ac:dyDescent="0.25">
      <c r="A191" s="4"/>
      <c r="H191" s="1">
        <f t="shared" si="7"/>
        <v>50830</v>
      </c>
      <c r="I191">
        <v>1</v>
      </c>
      <c r="J191">
        <f t="shared" si="6"/>
        <v>0</v>
      </c>
      <c r="K191">
        <f t="shared" si="8"/>
        <v>24</v>
      </c>
    </row>
    <row r="192" spans="1:11" x14ac:dyDescent="0.25">
      <c r="A192" s="4"/>
      <c r="H192" s="1">
        <f t="shared" si="7"/>
        <v>50861</v>
      </c>
      <c r="I192">
        <v>1</v>
      </c>
      <c r="J192">
        <f t="shared" si="6"/>
        <v>0</v>
      </c>
      <c r="K192">
        <f t="shared" si="8"/>
        <v>24</v>
      </c>
    </row>
    <row r="193" spans="1:11" x14ac:dyDescent="0.25">
      <c r="A193" s="4"/>
      <c r="H193" s="1">
        <f t="shared" si="7"/>
        <v>50891</v>
      </c>
      <c r="I193">
        <v>1</v>
      </c>
      <c r="J193">
        <f t="shared" si="6"/>
        <v>0</v>
      </c>
      <c r="K193">
        <f t="shared" si="8"/>
        <v>24</v>
      </c>
    </row>
    <row r="194" spans="1:11" x14ac:dyDescent="0.25">
      <c r="A194" s="4"/>
      <c r="H194" s="1">
        <f t="shared" si="7"/>
        <v>50922</v>
      </c>
      <c r="I194">
        <v>1</v>
      </c>
      <c r="J194">
        <f t="shared" si="6"/>
        <v>0</v>
      </c>
      <c r="K194">
        <f t="shared" si="8"/>
        <v>24</v>
      </c>
    </row>
    <row r="195" spans="1:11" x14ac:dyDescent="0.25">
      <c r="A195" s="4"/>
      <c r="H195" s="1">
        <f t="shared" si="7"/>
        <v>50952</v>
      </c>
      <c r="I195">
        <v>1</v>
      </c>
      <c r="J195">
        <f t="shared" si="6"/>
        <v>0</v>
      </c>
      <c r="K195">
        <f t="shared" si="8"/>
        <v>24</v>
      </c>
    </row>
    <row r="196" spans="1:11" x14ac:dyDescent="0.25">
      <c r="A196" s="4"/>
      <c r="H196" s="1">
        <f t="shared" si="7"/>
        <v>50983</v>
      </c>
      <c r="I196">
        <v>1</v>
      </c>
      <c r="J196">
        <f t="shared" ref="J196:J259" si="9">SUMIF($A$3:$A$300,H196,$C$3:$C$300)</f>
        <v>0</v>
      </c>
      <c r="K196">
        <f t="shared" si="8"/>
        <v>24</v>
      </c>
    </row>
    <row r="197" spans="1:11" x14ac:dyDescent="0.25">
      <c r="A197" s="4"/>
      <c r="H197" s="1">
        <f t="shared" ref="H197:H260" si="10">DATE(YEAR(H196),MONTH(H196)+1,1)</f>
        <v>51014</v>
      </c>
      <c r="I197">
        <v>1</v>
      </c>
      <c r="J197">
        <f t="shared" si="9"/>
        <v>0</v>
      </c>
      <c r="K197">
        <f t="shared" ref="K197:K260" si="11">IF(K196+I197&gt;24,24-J197,K196+I197-J197)</f>
        <v>24</v>
      </c>
    </row>
    <row r="198" spans="1:11" x14ac:dyDescent="0.25">
      <c r="A198" s="4"/>
      <c r="H198" s="1">
        <f t="shared" si="10"/>
        <v>51044</v>
      </c>
      <c r="I198">
        <v>1</v>
      </c>
      <c r="J198">
        <f t="shared" si="9"/>
        <v>0</v>
      </c>
      <c r="K198">
        <f t="shared" si="11"/>
        <v>24</v>
      </c>
    </row>
    <row r="199" spans="1:11" x14ac:dyDescent="0.25">
      <c r="A199" s="4"/>
      <c r="H199" s="1">
        <f t="shared" si="10"/>
        <v>51075</v>
      </c>
      <c r="I199">
        <v>1</v>
      </c>
      <c r="J199">
        <f t="shared" si="9"/>
        <v>0</v>
      </c>
      <c r="K199">
        <f t="shared" si="11"/>
        <v>24</v>
      </c>
    </row>
    <row r="200" spans="1:11" x14ac:dyDescent="0.25">
      <c r="A200" s="4"/>
      <c r="H200" s="1">
        <f t="shared" si="10"/>
        <v>51105</v>
      </c>
      <c r="I200">
        <v>1</v>
      </c>
      <c r="J200">
        <f t="shared" si="9"/>
        <v>0</v>
      </c>
      <c r="K200">
        <f t="shared" si="11"/>
        <v>24</v>
      </c>
    </row>
    <row r="201" spans="1:11" x14ac:dyDescent="0.25">
      <c r="A201" s="4"/>
      <c r="H201" s="1">
        <f t="shared" si="10"/>
        <v>51136</v>
      </c>
      <c r="I201">
        <v>1</v>
      </c>
      <c r="J201">
        <f t="shared" si="9"/>
        <v>0</v>
      </c>
      <c r="K201">
        <f t="shared" si="11"/>
        <v>24</v>
      </c>
    </row>
    <row r="202" spans="1:11" x14ac:dyDescent="0.25">
      <c r="A202" s="4"/>
      <c r="H202" s="1">
        <f t="shared" si="10"/>
        <v>51167</v>
      </c>
      <c r="I202">
        <v>1</v>
      </c>
      <c r="J202">
        <f t="shared" si="9"/>
        <v>0</v>
      </c>
      <c r="K202">
        <f t="shared" si="11"/>
        <v>24</v>
      </c>
    </row>
    <row r="203" spans="1:11" x14ac:dyDescent="0.25">
      <c r="A203" s="4"/>
      <c r="H203" s="1">
        <f t="shared" si="10"/>
        <v>51196</v>
      </c>
      <c r="I203">
        <v>1</v>
      </c>
      <c r="J203">
        <f t="shared" si="9"/>
        <v>0</v>
      </c>
      <c r="K203">
        <f t="shared" si="11"/>
        <v>24</v>
      </c>
    </row>
    <row r="204" spans="1:11" x14ac:dyDescent="0.25">
      <c r="A204" s="4"/>
      <c r="H204" s="1">
        <f t="shared" si="10"/>
        <v>51227</v>
      </c>
      <c r="I204">
        <v>1</v>
      </c>
      <c r="J204">
        <f t="shared" si="9"/>
        <v>0</v>
      </c>
      <c r="K204">
        <f t="shared" si="11"/>
        <v>24</v>
      </c>
    </row>
    <row r="205" spans="1:11" x14ac:dyDescent="0.25">
      <c r="A205" s="4"/>
      <c r="H205" s="1">
        <f t="shared" si="10"/>
        <v>51257</v>
      </c>
      <c r="I205">
        <v>1</v>
      </c>
      <c r="J205">
        <f t="shared" si="9"/>
        <v>0</v>
      </c>
      <c r="K205">
        <f t="shared" si="11"/>
        <v>24</v>
      </c>
    </row>
    <row r="206" spans="1:11" x14ac:dyDescent="0.25">
      <c r="A206" s="4"/>
      <c r="H206" s="1">
        <f t="shared" si="10"/>
        <v>51288</v>
      </c>
      <c r="I206">
        <v>1</v>
      </c>
      <c r="J206">
        <f t="shared" si="9"/>
        <v>0</v>
      </c>
      <c r="K206">
        <f t="shared" si="11"/>
        <v>24</v>
      </c>
    </row>
    <row r="207" spans="1:11" x14ac:dyDescent="0.25">
      <c r="A207" s="4"/>
      <c r="H207" s="1">
        <f t="shared" si="10"/>
        <v>51318</v>
      </c>
      <c r="I207">
        <v>1</v>
      </c>
      <c r="J207">
        <f t="shared" si="9"/>
        <v>0</v>
      </c>
      <c r="K207">
        <f t="shared" si="11"/>
        <v>24</v>
      </c>
    </row>
    <row r="208" spans="1:11" x14ac:dyDescent="0.25">
      <c r="A208" s="4"/>
      <c r="H208" s="1">
        <f t="shared" si="10"/>
        <v>51349</v>
      </c>
      <c r="I208">
        <v>1</v>
      </c>
      <c r="J208">
        <f t="shared" si="9"/>
        <v>0</v>
      </c>
      <c r="K208">
        <f t="shared" si="11"/>
        <v>24</v>
      </c>
    </row>
    <row r="209" spans="1:11" x14ac:dyDescent="0.25">
      <c r="A209" s="4"/>
      <c r="H209" s="1">
        <f t="shared" si="10"/>
        <v>51380</v>
      </c>
      <c r="I209">
        <v>1</v>
      </c>
      <c r="J209">
        <f t="shared" si="9"/>
        <v>0</v>
      </c>
      <c r="K209">
        <f t="shared" si="11"/>
        <v>24</v>
      </c>
    </row>
    <row r="210" spans="1:11" x14ac:dyDescent="0.25">
      <c r="A210" s="4"/>
      <c r="H210" s="1">
        <f t="shared" si="10"/>
        <v>51410</v>
      </c>
      <c r="I210">
        <v>1</v>
      </c>
      <c r="J210">
        <f t="shared" si="9"/>
        <v>0</v>
      </c>
      <c r="K210">
        <f t="shared" si="11"/>
        <v>24</v>
      </c>
    </row>
    <row r="211" spans="1:11" x14ac:dyDescent="0.25">
      <c r="A211" s="4"/>
      <c r="H211" s="1">
        <f t="shared" si="10"/>
        <v>51441</v>
      </c>
      <c r="I211">
        <v>1</v>
      </c>
      <c r="J211">
        <f t="shared" si="9"/>
        <v>0</v>
      </c>
      <c r="K211">
        <f t="shared" si="11"/>
        <v>24</v>
      </c>
    </row>
    <row r="212" spans="1:11" x14ac:dyDescent="0.25">
      <c r="A212" s="4"/>
      <c r="H212" s="1">
        <f t="shared" si="10"/>
        <v>51471</v>
      </c>
      <c r="I212">
        <v>1</v>
      </c>
      <c r="J212">
        <f t="shared" si="9"/>
        <v>0</v>
      </c>
      <c r="K212">
        <f t="shared" si="11"/>
        <v>24</v>
      </c>
    </row>
    <row r="213" spans="1:11" x14ac:dyDescent="0.25">
      <c r="A213" s="4"/>
      <c r="H213" s="1">
        <f t="shared" si="10"/>
        <v>51502</v>
      </c>
      <c r="I213">
        <v>1</v>
      </c>
      <c r="J213">
        <f t="shared" si="9"/>
        <v>0</v>
      </c>
      <c r="K213">
        <f t="shared" si="11"/>
        <v>24</v>
      </c>
    </row>
    <row r="214" spans="1:11" x14ac:dyDescent="0.25">
      <c r="A214" s="4"/>
      <c r="H214" s="1">
        <f t="shared" si="10"/>
        <v>51533</v>
      </c>
      <c r="I214">
        <v>1</v>
      </c>
      <c r="J214">
        <f t="shared" si="9"/>
        <v>0</v>
      </c>
      <c r="K214">
        <f t="shared" si="11"/>
        <v>24</v>
      </c>
    </row>
    <row r="215" spans="1:11" x14ac:dyDescent="0.25">
      <c r="A215" s="4"/>
      <c r="H215" s="1">
        <f t="shared" si="10"/>
        <v>51561</v>
      </c>
      <c r="I215">
        <v>1</v>
      </c>
      <c r="J215">
        <f t="shared" si="9"/>
        <v>0</v>
      </c>
      <c r="K215">
        <f t="shared" si="11"/>
        <v>24</v>
      </c>
    </row>
    <row r="216" spans="1:11" x14ac:dyDescent="0.25">
      <c r="A216" s="4"/>
      <c r="H216" s="1">
        <f t="shared" si="10"/>
        <v>51592</v>
      </c>
      <c r="I216">
        <v>1</v>
      </c>
      <c r="J216">
        <f t="shared" si="9"/>
        <v>0</v>
      </c>
      <c r="K216">
        <f t="shared" si="11"/>
        <v>24</v>
      </c>
    </row>
    <row r="217" spans="1:11" x14ac:dyDescent="0.25">
      <c r="A217" s="4"/>
      <c r="H217" s="1">
        <f t="shared" si="10"/>
        <v>51622</v>
      </c>
      <c r="I217">
        <v>1</v>
      </c>
      <c r="J217">
        <f t="shared" si="9"/>
        <v>0</v>
      </c>
      <c r="K217">
        <f t="shared" si="11"/>
        <v>24</v>
      </c>
    </row>
    <row r="218" spans="1:11" x14ac:dyDescent="0.25">
      <c r="A218" s="4"/>
      <c r="H218" s="1">
        <f t="shared" si="10"/>
        <v>51653</v>
      </c>
      <c r="I218">
        <v>1</v>
      </c>
      <c r="J218">
        <f t="shared" si="9"/>
        <v>0</v>
      </c>
      <c r="K218">
        <f t="shared" si="11"/>
        <v>24</v>
      </c>
    </row>
    <row r="219" spans="1:11" x14ac:dyDescent="0.25">
      <c r="A219" s="4"/>
      <c r="H219" s="1">
        <f t="shared" si="10"/>
        <v>51683</v>
      </c>
      <c r="I219">
        <v>1</v>
      </c>
      <c r="J219">
        <f t="shared" si="9"/>
        <v>0</v>
      </c>
      <c r="K219">
        <f t="shared" si="11"/>
        <v>24</v>
      </c>
    </row>
    <row r="220" spans="1:11" x14ac:dyDescent="0.25">
      <c r="A220" s="4"/>
      <c r="H220" s="1">
        <f t="shared" si="10"/>
        <v>51714</v>
      </c>
      <c r="I220">
        <v>1</v>
      </c>
      <c r="J220">
        <f t="shared" si="9"/>
        <v>0</v>
      </c>
      <c r="K220">
        <f t="shared" si="11"/>
        <v>24</v>
      </c>
    </row>
    <row r="221" spans="1:11" x14ac:dyDescent="0.25">
      <c r="A221" s="4"/>
      <c r="H221" s="1">
        <f t="shared" si="10"/>
        <v>51745</v>
      </c>
      <c r="I221">
        <v>1</v>
      </c>
      <c r="J221">
        <f t="shared" si="9"/>
        <v>0</v>
      </c>
      <c r="K221">
        <f t="shared" si="11"/>
        <v>24</v>
      </c>
    </row>
    <row r="222" spans="1:11" x14ac:dyDescent="0.25">
      <c r="A222" s="4"/>
      <c r="H222" s="1">
        <f t="shared" si="10"/>
        <v>51775</v>
      </c>
      <c r="I222">
        <v>1</v>
      </c>
      <c r="J222">
        <f t="shared" si="9"/>
        <v>0</v>
      </c>
      <c r="K222">
        <f t="shared" si="11"/>
        <v>24</v>
      </c>
    </row>
    <row r="223" spans="1:11" x14ac:dyDescent="0.25">
      <c r="A223" s="4"/>
      <c r="H223" s="1">
        <f t="shared" si="10"/>
        <v>51806</v>
      </c>
      <c r="I223">
        <v>1</v>
      </c>
      <c r="J223">
        <f t="shared" si="9"/>
        <v>0</v>
      </c>
      <c r="K223">
        <f t="shared" si="11"/>
        <v>24</v>
      </c>
    </row>
    <row r="224" spans="1:11" x14ac:dyDescent="0.25">
      <c r="A224" s="4"/>
      <c r="H224" s="1">
        <f t="shared" si="10"/>
        <v>51836</v>
      </c>
      <c r="I224">
        <v>1</v>
      </c>
      <c r="J224">
        <f t="shared" si="9"/>
        <v>0</v>
      </c>
      <c r="K224">
        <f t="shared" si="11"/>
        <v>24</v>
      </c>
    </row>
    <row r="225" spans="1:11" x14ac:dyDescent="0.25">
      <c r="A225" s="4"/>
      <c r="H225" s="1">
        <f t="shared" si="10"/>
        <v>51867</v>
      </c>
      <c r="I225">
        <v>1</v>
      </c>
      <c r="J225">
        <f t="shared" si="9"/>
        <v>0</v>
      </c>
      <c r="K225">
        <f t="shared" si="11"/>
        <v>24</v>
      </c>
    </row>
    <row r="226" spans="1:11" x14ac:dyDescent="0.25">
      <c r="A226" s="4"/>
      <c r="H226" s="1">
        <f t="shared" si="10"/>
        <v>51898</v>
      </c>
      <c r="I226">
        <v>1</v>
      </c>
      <c r="J226">
        <f t="shared" si="9"/>
        <v>0</v>
      </c>
      <c r="K226">
        <f t="shared" si="11"/>
        <v>24</v>
      </c>
    </row>
    <row r="227" spans="1:11" x14ac:dyDescent="0.25">
      <c r="A227" s="4"/>
      <c r="H227" s="1">
        <f t="shared" si="10"/>
        <v>51926</v>
      </c>
      <c r="I227">
        <v>1</v>
      </c>
      <c r="J227">
        <f t="shared" si="9"/>
        <v>0</v>
      </c>
      <c r="K227">
        <f t="shared" si="11"/>
        <v>24</v>
      </c>
    </row>
    <row r="228" spans="1:11" x14ac:dyDescent="0.25">
      <c r="A228" s="4"/>
      <c r="H228" s="1">
        <f t="shared" si="10"/>
        <v>51957</v>
      </c>
      <c r="I228">
        <v>1</v>
      </c>
      <c r="J228">
        <f t="shared" si="9"/>
        <v>0</v>
      </c>
      <c r="K228">
        <f t="shared" si="11"/>
        <v>24</v>
      </c>
    </row>
    <row r="229" spans="1:11" x14ac:dyDescent="0.25">
      <c r="A229" s="4"/>
      <c r="H229" s="1">
        <f t="shared" si="10"/>
        <v>51987</v>
      </c>
      <c r="I229">
        <v>1</v>
      </c>
      <c r="J229">
        <f t="shared" si="9"/>
        <v>0</v>
      </c>
      <c r="K229">
        <f t="shared" si="11"/>
        <v>24</v>
      </c>
    </row>
    <row r="230" spans="1:11" x14ac:dyDescent="0.25">
      <c r="A230" s="4"/>
      <c r="H230" s="1">
        <f t="shared" si="10"/>
        <v>52018</v>
      </c>
      <c r="I230">
        <v>1</v>
      </c>
      <c r="J230">
        <f t="shared" si="9"/>
        <v>0</v>
      </c>
      <c r="K230">
        <f t="shared" si="11"/>
        <v>24</v>
      </c>
    </row>
    <row r="231" spans="1:11" x14ac:dyDescent="0.25">
      <c r="A231" s="4"/>
      <c r="H231" s="1">
        <f t="shared" si="10"/>
        <v>52048</v>
      </c>
      <c r="I231">
        <v>1</v>
      </c>
      <c r="J231">
        <f t="shared" si="9"/>
        <v>0</v>
      </c>
      <c r="K231">
        <f t="shared" si="11"/>
        <v>24</v>
      </c>
    </row>
    <row r="232" spans="1:11" x14ac:dyDescent="0.25">
      <c r="A232" s="4"/>
      <c r="H232" s="1">
        <f t="shared" si="10"/>
        <v>52079</v>
      </c>
      <c r="I232">
        <v>1</v>
      </c>
      <c r="J232">
        <f t="shared" si="9"/>
        <v>0</v>
      </c>
      <c r="K232">
        <f t="shared" si="11"/>
        <v>24</v>
      </c>
    </row>
    <row r="233" spans="1:11" x14ac:dyDescent="0.25">
      <c r="A233" s="4"/>
      <c r="H233" s="1">
        <f t="shared" si="10"/>
        <v>52110</v>
      </c>
      <c r="I233">
        <v>1</v>
      </c>
      <c r="J233">
        <f t="shared" si="9"/>
        <v>0</v>
      </c>
      <c r="K233">
        <f t="shared" si="11"/>
        <v>24</v>
      </c>
    </row>
    <row r="234" spans="1:11" x14ac:dyDescent="0.25">
      <c r="A234" s="4"/>
      <c r="H234" s="1">
        <f t="shared" si="10"/>
        <v>52140</v>
      </c>
      <c r="I234">
        <v>1</v>
      </c>
      <c r="J234">
        <f t="shared" si="9"/>
        <v>0</v>
      </c>
      <c r="K234">
        <f t="shared" si="11"/>
        <v>24</v>
      </c>
    </row>
    <row r="235" spans="1:11" x14ac:dyDescent="0.25">
      <c r="A235" s="4"/>
      <c r="H235" s="1">
        <f t="shared" si="10"/>
        <v>52171</v>
      </c>
      <c r="I235">
        <v>1</v>
      </c>
      <c r="J235">
        <f t="shared" si="9"/>
        <v>0</v>
      </c>
      <c r="K235">
        <f t="shared" si="11"/>
        <v>24</v>
      </c>
    </row>
    <row r="236" spans="1:11" x14ac:dyDescent="0.25">
      <c r="A236" s="4"/>
      <c r="H236" s="1">
        <f t="shared" si="10"/>
        <v>52201</v>
      </c>
      <c r="I236">
        <v>1</v>
      </c>
      <c r="J236">
        <f t="shared" si="9"/>
        <v>0</v>
      </c>
      <c r="K236">
        <f t="shared" si="11"/>
        <v>24</v>
      </c>
    </row>
    <row r="237" spans="1:11" x14ac:dyDescent="0.25">
      <c r="A237" s="4"/>
      <c r="H237" s="1">
        <f t="shared" si="10"/>
        <v>52232</v>
      </c>
      <c r="I237">
        <v>1</v>
      </c>
      <c r="J237">
        <f t="shared" si="9"/>
        <v>0</v>
      </c>
      <c r="K237">
        <f t="shared" si="11"/>
        <v>24</v>
      </c>
    </row>
    <row r="238" spans="1:11" x14ac:dyDescent="0.25">
      <c r="A238" s="4"/>
      <c r="H238" s="1">
        <f t="shared" si="10"/>
        <v>52263</v>
      </c>
      <c r="I238">
        <v>1</v>
      </c>
      <c r="J238">
        <f t="shared" si="9"/>
        <v>0</v>
      </c>
      <c r="K238">
        <f t="shared" si="11"/>
        <v>24</v>
      </c>
    </row>
    <row r="239" spans="1:11" x14ac:dyDescent="0.25">
      <c r="A239" s="4"/>
      <c r="H239" s="1">
        <f t="shared" si="10"/>
        <v>52291</v>
      </c>
      <c r="I239">
        <v>1</v>
      </c>
      <c r="J239">
        <f t="shared" si="9"/>
        <v>0</v>
      </c>
      <c r="K239">
        <f t="shared" si="11"/>
        <v>24</v>
      </c>
    </row>
    <row r="240" spans="1:11" x14ac:dyDescent="0.25">
      <c r="A240" s="4"/>
      <c r="H240" s="1">
        <f t="shared" si="10"/>
        <v>52322</v>
      </c>
      <c r="I240">
        <v>1</v>
      </c>
      <c r="J240">
        <f t="shared" si="9"/>
        <v>0</v>
      </c>
      <c r="K240">
        <f t="shared" si="11"/>
        <v>24</v>
      </c>
    </row>
    <row r="241" spans="1:11" x14ac:dyDescent="0.25">
      <c r="A241" s="4"/>
      <c r="H241" s="1">
        <f t="shared" si="10"/>
        <v>52352</v>
      </c>
      <c r="I241">
        <v>1</v>
      </c>
      <c r="J241">
        <f t="shared" si="9"/>
        <v>0</v>
      </c>
      <c r="K241">
        <f t="shared" si="11"/>
        <v>24</v>
      </c>
    </row>
    <row r="242" spans="1:11" x14ac:dyDescent="0.25">
      <c r="A242" s="4"/>
      <c r="H242" s="1">
        <f t="shared" si="10"/>
        <v>52383</v>
      </c>
      <c r="I242">
        <v>1</v>
      </c>
      <c r="J242">
        <f t="shared" si="9"/>
        <v>0</v>
      </c>
      <c r="K242">
        <f t="shared" si="11"/>
        <v>24</v>
      </c>
    </row>
    <row r="243" spans="1:11" x14ac:dyDescent="0.25">
      <c r="A243" s="4"/>
      <c r="H243" s="1">
        <f t="shared" si="10"/>
        <v>52413</v>
      </c>
      <c r="I243">
        <v>1</v>
      </c>
      <c r="J243">
        <f t="shared" si="9"/>
        <v>0</v>
      </c>
      <c r="K243">
        <f t="shared" si="11"/>
        <v>24</v>
      </c>
    </row>
    <row r="244" spans="1:11" x14ac:dyDescent="0.25">
      <c r="A244" s="4"/>
      <c r="H244" s="1">
        <f t="shared" si="10"/>
        <v>52444</v>
      </c>
      <c r="I244">
        <v>1</v>
      </c>
      <c r="J244">
        <f t="shared" si="9"/>
        <v>0</v>
      </c>
      <c r="K244">
        <f t="shared" si="11"/>
        <v>24</v>
      </c>
    </row>
    <row r="245" spans="1:11" x14ac:dyDescent="0.25">
      <c r="A245" s="4"/>
      <c r="H245" s="1">
        <f t="shared" si="10"/>
        <v>52475</v>
      </c>
      <c r="I245">
        <v>1</v>
      </c>
      <c r="J245">
        <f t="shared" si="9"/>
        <v>0</v>
      </c>
      <c r="K245">
        <f t="shared" si="11"/>
        <v>24</v>
      </c>
    </row>
    <row r="246" spans="1:11" x14ac:dyDescent="0.25">
      <c r="A246" s="4"/>
      <c r="H246" s="1">
        <f t="shared" si="10"/>
        <v>52505</v>
      </c>
      <c r="I246">
        <v>1</v>
      </c>
      <c r="J246">
        <f t="shared" si="9"/>
        <v>0</v>
      </c>
      <c r="K246">
        <f t="shared" si="11"/>
        <v>24</v>
      </c>
    </row>
    <row r="247" spans="1:11" x14ac:dyDescent="0.25">
      <c r="A247" s="4"/>
      <c r="H247" s="1">
        <f t="shared" si="10"/>
        <v>52536</v>
      </c>
      <c r="I247">
        <v>1</v>
      </c>
      <c r="J247">
        <f t="shared" si="9"/>
        <v>0</v>
      </c>
      <c r="K247">
        <f t="shared" si="11"/>
        <v>24</v>
      </c>
    </row>
    <row r="248" spans="1:11" x14ac:dyDescent="0.25">
      <c r="A248" s="4"/>
      <c r="H248" s="1">
        <f t="shared" si="10"/>
        <v>52566</v>
      </c>
      <c r="I248">
        <v>1</v>
      </c>
      <c r="J248">
        <f t="shared" si="9"/>
        <v>0</v>
      </c>
      <c r="K248">
        <f t="shared" si="11"/>
        <v>24</v>
      </c>
    </row>
    <row r="249" spans="1:11" x14ac:dyDescent="0.25">
      <c r="A249" s="4"/>
      <c r="H249" s="1">
        <f t="shared" si="10"/>
        <v>52597</v>
      </c>
      <c r="I249">
        <v>1</v>
      </c>
      <c r="J249">
        <f t="shared" si="9"/>
        <v>0</v>
      </c>
      <c r="K249">
        <f t="shared" si="11"/>
        <v>24</v>
      </c>
    </row>
    <row r="250" spans="1:11" x14ac:dyDescent="0.25">
      <c r="A250" s="4"/>
      <c r="H250" s="1">
        <f t="shared" si="10"/>
        <v>52628</v>
      </c>
      <c r="I250">
        <v>1</v>
      </c>
      <c r="J250">
        <f t="shared" si="9"/>
        <v>0</v>
      </c>
      <c r="K250">
        <f t="shared" si="11"/>
        <v>24</v>
      </c>
    </row>
    <row r="251" spans="1:11" x14ac:dyDescent="0.25">
      <c r="A251" s="4"/>
      <c r="H251" s="1">
        <f t="shared" si="10"/>
        <v>52657</v>
      </c>
      <c r="I251">
        <v>1</v>
      </c>
      <c r="J251">
        <f t="shared" si="9"/>
        <v>0</v>
      </c>
      <c r="K251">
        <f t="shared" si="11"/>
        <v>24</v>
      </c>
    </row>
    <row r="252" spans="1:11" x14ac:dyDescent="0.25">
      <c r="A252" s="4"/>
      <c r="H252" s="1">
        <f t="shared" si="10"/>
        <v>52688</v>
      </c>
      <c r="I252">
        <v>1</v>
      </c>
      <c r="J252">
        <f t="shared" si="9"/>
        <v>0</v>
      </c>
      <c r="K252">
        <f t="shared" si="11"/>
        <v>24</v>
      </c>
    </row>
    <row r="253" spans="1:11" x14ac:dyDescent="0.25">
      <c r="A253" s="4"/>
      <c r="H253" s="1">
        <f t="shared" si="10"/>
        <v>52718</v>
      </c>
      <c r="I253">
        <v>1</v>
      </c>
      <c r="J253">
        <f t="shared" si="9"/>
        <v>0</v>
      </c>
      <c r="K253">
        <f t="shared" si="11"/>
        <v>24</v>
      </c>
    </row>
    <row r="254" spans="1:11" x14ac:dyDescent="0.25">
      <c r="A254" s="4"/>
      <c r="H254" s="1">
        <f t="shared" si="10"/>
        <v>52749</v>
      </c>
      <c r="I254">
        <v>1</v>
      </c>
      <c r="J254">
        <f t="shared" si="9"/>
        <v>0</v>
      </c>
      <c r="K254">
        <f t="shared" si="11"/>
        <v>24</v>
      </c>
    </row>
    <row r="255" spans="1:11" x14ac:dyDescent="0.25">
      <c r="A255" s="4"/>
      <c r="H255" s="1">
        <f t="shared" si="10"/>
        <v>52779</v>
      </c>
      <c r="I255">
        <v>1</v>
      </c>
      <c r="J255">
        <f t="shared" si="9"/>
        <v>0</v>
      </c>
      <c r="K255">
        <f t="shared" si="11"/>
        <v>24</v>
      </c>
    </row>
    <row r="256" spans="1:11" x14ac:dyDescent="0.25">
      <c r="A256" s="4"/>
      <c r="H256" s="1">
        <f t="shared" si="10"/>
        <v>52810</v>
      </c>
      <c r="I256">
        <v>1</v>
      </c>
      <c r="J256">
        <f t="shared" si="9"/>
        <v>0</v>
      </c>
      <c r="K256">
        <f t="shared" si="11"/>
        <v>24</v>
      </c>
    </row>
    <row r="257" spans="1:11" x14ac:dyDescent="0.25">
      <c r="A257" s="4"/>
      <c r="H257" s="1">
        <f t="shared" si="10"/>
        <v>52841</v>
      </c>
      <c r="I257">
        <v>1</v>
      </c>
      <c r="J257">
        <f t="shared" si="9"/>
        <v>0</v>
      </c>
      <c r="K257">
        <f t="shared" si="11"/>
        <v>24</v>
      </c>
    </row>
    <row r="258" spans="1:11" x14ac:dyDescent="0.25">
      <c r="A258" s="4"/>
      <c r="H258" s="1">
        <f t="shared" si="10"/>
        <v>52871</v>
      </c>
      <c r="I258">
        <v>1</v>
      </c>
      <c r="J258">
        <f t="shared" si="9"/>
        <v>0</v>
      </c>
      <c r="K258">
        <f t="shared" si="11"/>
        <v>24</v>
      </c>
    </row>
    <row r="259" spans="1:11" x14ac:dyDescent="0.25">
      <c r="A259" s="4"/>
      <c r="H259" s="1">
        <f t="shared" si="10"/>
        <v>52902</v>
      </c>
      <c r="I259">
        <v>1</v>
      </c>
      <c r="J259">
        <f t="shared" si="9"/>
        <v>0</v>
      </c>
      <c r="K259">
        <f t="shared" si="11"/>
        <v>24</v>
      </c>
    </row>
    <row r="260" spans="1:11" x14ac:dyDescent="0.25">
      <c r="A260" s="4"/>
      <c r="H260" s="1">
        <f t="shared" si="10"/>
        <v>52932</v>
      </c>
      <c r="I260">
        <v>1</v>
      </c>
      <c r="J260">
        <f t="shared" ref="J260:J300" si="12">SUMIF($A$3:$A$300,H260,$C$3:$C$300)</f>
        <v>0</v>
      </c>
      <c r="K260">
        <f t="shared" si="11"/>
        <v>24</v>
      </c>
    </row>
    <row r="261" spans="1:11" x14ac:dyDescent="0.25">
      <c r="A261" s="4"/>
      <c r="H261" s="1">
        <f t="shared" ref="H261:H300" si="13">DATE(YEAR(H260),MONTH(H260)+1,1)</f>
        <v>52963</v>
      </c>
      <c r="I261">
        <v>1</v>
      </c>
      <c r="J261">
        <f t="shared" si="12"/>
        <v>0</v>
      </c>
      <c r="K261">
        <f t="shared" ref="K261:K300" si="14">IF(K260+I261&gt;24,24-J261,K260+I261-J261)</f>
        <v>24</v>
      </c>
    </row>
    <row r="262" spans="1:11" x14ac:dyDescent="0.25">
      <c r="A262" s="4"/>
      <c r="H262" s="1">
        <f t="shared" si="13"/>
        <v>52994</v>
      </c>
      <c r="I262">
        <v>1</v>
      </c>
      <c r="J262">
        <f t="shared" si="12"/>
        <v>0</v>
      </c>
      <c r="K262">
        <f t="shared" si="14"/>
        <v>24</v>
      </c>
    </row>
    <row r="263" spans="1:11" x14ac:dyDescent="0.25">
      <c r="A263" s="4"/>
      <c r="H263" s="1">
        <f t="shared" si="13"/>
        <v>53022</v>
      </c>
      <c r="I263">
        <v>1</v>
      </c>
      <c r="J263">
        <f t="shared" si="12"/>
        <v>0</v>
      </c>
      <c r="K263">
        <f t="shared" si="14"/>
        <v>24</v>
      </c>
    </row>
    <row r="264" spans="1:11" x14ac:dyDescent="0.25">
      <c r="A264" s="4"/>
      <c r="H264" s="1">
        <f t="shared" si="13"/>
        <v>53053</v>
      </c>
      <c r="I264">
        <v>1</v>
      </c>
      <c r="J264">
        <f t="shared" si="12"/>
        <v>0</v>
      </c>
      <c r="K264">
        <f t="shared" si="14"/>
        <v>24</v>
      </c>
    </row>
    <row r="265" spans="1:11" x14ac:dyDescent="0.25">
      <c r="A265" s="4"/>
      <c r="H265" s="1">
        <f t="shared" si="13"/>
        <v>53083</v>
      </c>
      <c r="I265">
        <v>1</v>
      </c>
      <c r="J265">
        <f t="shared" si="12"/>
        <v>0</v>
      </c>
      <c r="K265">
        <f t="shared" si="14"/>
        <v>24</v>
      </c>
    </row>
    <row r="266" spans="1:11" x14ac:dyDescent="0.25">
      <c r="A266" s="4"/>
      <c r="H266" s="1">
        <f t="shared" si="13"/>
        <v>53114</v>
      </c>
      <c r="I266">
        <v>1</v>
      </c>
      <c r="J266">
        <f t="shared" si="12"/>
        <v>0</v>
      </c>
      <c r="K266">
        <f t="shared" si="14"/>
        <v>24</v>
      </c>
    </row>
    <row r="267" spans="1:11" x14ac:dyDescent="0.25">
      <c r="A267" s="4"/>
      <c r="H267" s="1">
        <f t="shared" si="13"/>
        <v>53144</v>
      </c>
      <c r="I267">
        <v>1</v>
      </c>
      <c r="J267">
        <f t="shared" si="12"/>
        <v>0</v>
      </c>
      <c r="K267">
        <f t="shared" si="14"/>
        <v>24</v>
      </c>
    </row>
    <row r="268" spans="1:11" x14ac:dyDescent="0.25">
      <c r="A268" s="4"/>
      <c r="H268" s="1">
        <f t="shared" si="13"/>
        <v>53175</v>
      </c>
      <c r="I268">
        <v>1</v>
      </c>
      <c r="J268">
        <f t="shared" si="12"/>
        <v>0</v>
      </c>
      <c r="K268">
        <f t="shared" si="14"/>
        <v>24</v>
      </c>
    </row>
    <row r="269" spans="1:11" x14ac:dyDescent="0.25">
      <c r="A269" s="4"/>
      <c r="H269" s="1">
        <f t="shared" si="13"/>
        <v>53206</v>
      </c>
      <c r="I269">
        <v>1</v>
      </c>
      <c r="J269">
        <f t="shared" si="12"/>
        <v>0</v>
      </c>
      <c r="K269">
        <f t="shared" si="14"/>
        <v>24</v>
      </c>
    </row>
    <row r="270" spans="1:11" x14ac:dyDescent="0.25">
      <c r="A270" s="4"/>
      <c r="H270" s="1">
        <f t="shared" si="13"/>
        <v>53236</v>
      </c>
      <c r="I270">
        <v>1</v>
      </c>
      <c r="J270">
        <f t="shared" si="12"/>
        <v>0</v>
      </c>
      <c r="K270">
        <f t="shared" si="14"/>
        <v>24</v>
      </c>
    </row>
    <row r="271" spans="1:11" x14ac:dyDescent="0.25">
      <c r="A271" s="4"/>
      <c r="H271" s="1">
        <f t="shared" si="13"/>
        <v>53267</v>
      </c>
      <c r="I271">
        <v>1</v>
      </c>
      <c r="J271">
        <f t="shared" si="12"/>
        <v>0</v>
      </c>
      <c r="K271">
        <f t="shared" si="14"/>
        <v>24</v>
      </c>
    </row>
    <row r="272" spans="1:11" x14ac:dyDescent="0.25">
      <c r="A272" s="4"/>
      <c r="H272" s="1">
        <f t="shared" si="13"/>
        <v>53297</v>
      </c>
      <c r="I272">
        <v>1</v>
      </c>
      <c r="J272">
        <f t="shared" si="12"/>
        <v>0</v>
      </c>
      <c r="K272">
        <f t="shared" si="14"/>
        <v>24</v>
      </c>
    </row>
    <row r="273" spans="1:11" x14ac:dyDescent="0.25">
      <c r="A273" s="4"/>
      <c r="H273" s="1">
        <f t="shared" si="13"/>
        <v>53328</v>
      </c>
      <c r="I273">
        <v>1</v>
      </c>
      <c r="J273">
        <f t="shared" si="12"/>
        <v>0</v>
      </c>
      <c r="K273">
        <f t="shared" si="14"/>
        <v>24</v>
      </c>
    </row>
    <row r="274" spans="1:11" x14ac:dyDescent="0.25">
      <c r="A274" s="4"/>
      <c r="H274" s="1">
        <f t="shared" si="13"/>
        <v>53359</v>
      </c>
      <c r="I274">
        <v>1</v>
      </c>
      <c r="J274">
        <f t="shared" si="12"/>
        <v>0</v>
      </c>
      <c r="K274">
        <f t="shared" si="14"/>
        <v>24</v>
      </c>
    </row>
    <row r="275" spans="1:11" x14ac:dyDescent="0.25">
      <c r="A275" s="4"/>
      <c r="H275" s="1">
        <f t="shared" si="13"/>
        <v>53387</v>
      </c>
      <c r="I275">
        <v>1</v>
      </c>
      <c r="J275">
        <f t="shared" si="12"/>
        <v>0</v>
      </c>
      <c r="K275">
        <f t="shared" si="14"/>
        <v>24</v>
      </c>
    </row>
    <row r="276" spans="1:11" x14ac:dyDescent="0.25">
      <c r="A276" s="4"/>
      <c r="H276" s="1">
        <f t="shared" si="13"/>
        <v>53418</v>
      </c>
      <c r="I276">
        <v>1</v>
      </c>
      <c r="J276">
        <f t="shared" si="12"/>
        <v>0</v>
      </c>
      <c r="K276">
        <f t="shared" si="14"/>
        <v>24</v>
      </c>
    </row>
    <row r="277" spans="1:11" x14ac:dyDescent="0.25">
      <c r="A277" s="4"/>
      <c r="H277" s="1">
        <f t="shared" si="13"/>
        <v>53448</v>
      </c>
      <c r="I277">
        <v>1</v>
      </c>
      <c r="J277">
        <f t="shared" si="12"/>
        <v>0</v>
      </c>
      <c r="K277">
        <f t="shared" si="14"/>
        <v>24</v>
      </c>
    </row>
    <row r="278" spans="1:11" x14ac:dyDescent="0.25">
      <c r="A278" s="4"/>
      <c r="H278" s="1">
        <f t="shared" si="13"/>
        <v>53479</v>
      </c>
      <c r="I278">
        <v>1</v>
      </c>
      <c r="J278">
        <f t="shared" si="12"/>
        <v>0</v>
      </c>
      <c r="K278">
        <f t="shared" si="14"/>
        <v>24</v>
      </c>
    </row>
    <row r="279" spans="1:11" x14ac:dyDescent="0.25">
      <c r="A279" s="4"/>
      <c r="H279" s="1">
        <f t="shared" si="13"/>
        <v>53509</v>
      </c>
      <c r="I279">
        <v>1</v>
      </c>
      <c r="J279">
        <f t="shared" si="12"/>
        <v>0</v>
      </c>
      <c r="K279">
        <f t="shared" si="14"/>
        <v>24</v>
      </c>
    </row>
    <row r="280" spans="1:11" x14ac:dyDescent="0.25">
      <c r="A280" s="4"/>
      <c r="H280" s="1">
        <f t="shared" si="13"/>
        <v>53540</v>
      </c>
      <c r="I280">
        <v>1</v>
      </c>
      <c r="J280">
        <f t="shared" si="12"/>
        <v>0</v>
      </c>
      <c r="K280">
        <f t="shared" si="14"/>
        <v>24</v>
      </c>
    </row>
    <row r="281" spans="1:11" x14ac:dyDescent="0.25">
      <c r="A281" s="4"/>
      <c r="H281" s="1">
        <f t="shared" si="13"/>
        <v>53571</v>
      </c>
      <c r="I281">
        <v>1</v>
      </c>
      <c r="J281">
        <f t="shared" si="12"/>
        <v>0</v>
      </c>
      <c r="K281">
        <f t="shared" si="14"/>
        <v>24</v>
      </c>
    </row>
    <row r="282" spans="1:11" x14ac:dyDescent="0.25">
      <c r="A282" s="4"/>
      <c r="H282" s="1">
        <f t="shared" si="13"/>
        <v>53601</v>
      </c>
      <c r="I282">
        <v>1</v>
      </c>
      <c r="J282">
        <f t="shared" si="12"/>
        <v>0</v>
      </c>
      <c r="K282">
        <f t="shared" si="14"/>
        <v>24</v>
      </c>
    </row>
    <row r="283" spans="1:11" x14ac:dyDescent="0.25">
      <c r="A283" s="4"/>
      <c r="H283" s="1">
        <f t="shared" si="13"/>
        <v>53632</v>
      </c>
      <c r="I283">
        <v>1</v>
      </c>
      <c r="J283">
        <f t="shared" si="12"/>
        <v>0</v>
      </c>
      <c r="K283">
        <f t="shared" si="14"/>
        <v>24</v>
      </c>
    </row>
    <row r="284" spans="1:11" x14ac:dyDescent="0.25">
      <c r="A284" s="4"/>
      <c r="H284" s="1">
        <f t="shared" si="13"/>
        <v>53662</v>
      </c>
      <c r="I284">
        <v>1</v>
      </c>
      <c r="J284">
        <f t="shared" si="12"/>
        <v>0</v>
      </c>
      <c r="K284">
        <f t="shared" si="14"/>
        <v>24</v>
      </c>
    </row>
    <row r="285" spans="1:11" x14ac:dyDescent="0.25">
      <c r="A285" s="4"/>
      <c r="H285" s="1">
        <f t="shared" si="13"/>
        <v>53693</v>
      </c>
      <c r="I285">
        <v>1</v>
      </c>
      <c r="J285">
        <f t="shared" si="12"/>
        <v>0</v>
      </c>
      <c r="K285">
        <f t="shared" si="14"/>
        <v>24</v>
      </c>
    </row>
    <row r="286" spans="1:11" x14ac:dyDescent="0.25">
      <c r="A286" s="4"/>
      <c r="H286" s="1">
        <f t="shared" si="13"/>
        <v>53724</v>
      </c>
      <c r="I286">
        <v>1</v>
      </c>
      <c r="J286">
        <f t="shared" si="12"/>
        <v>0</v>
      </c>
      <c r="K286">
        <f t="shared" si="14"/>
        <v>24</v>
      </c>
    </row>
    <row r="287" spans="1:11" x14ac:dyDescent="0.25">
      <c r="A287" s="4"/>
      <c r="H287" s="1">
        <f t="shared" si="13"/>
        <v>53752</v>
      </c>
      <c r="I287">
        <v>1</v>
      </c>
      <c r="J287">
        <f t="shared" si="12"/>
        <v>0</v>
      </c>
      <c r="K287">
        <f t="shared" si="14"/>
        <v>24</v>
      </c>
    </row>
    <row r="288" spans="1:11" x14ac:dyDescent="0.25">
      <c r="A288" s="4"/>
      <c r="H288" s="1">
        <f t="shared" si="13"/>
        <v>53783</v>
      </c>
      <c r="I288">
        <v>1</v>
      </c>
      <c r="J288">
        <f t="shared" si="12"/>
        <v>0</v>
      </c>
      <c r="K288">
        <f t="shared" si="14"/>
        <v>24</v>
      </c>
    </row>
    <row r="289" spans="1:11" x14ac:dyDescent="0.25">
      <c r="A289" s="4"/>
      <c r="H289" s="1">
        <f t="shared" si="13"/>
        <v>53813</v>
      </c>
      <c r="I289">
        <v>1</v>
      </c>
      <c r="J289">
        <f t="shared" si="12"/>
        <v>0</v>
      </c>
      <c r="K289">
        <f t="shared" si="14"/>
        <v>24</v>
      </c>
    </row>
    <row r="290" spans="1:11" x14ac:dyDescent="0.25">
      <c r="A290" s="4"/>
      <c r="H290" s="1">
        <f t="shared" si="13"/>
        <v>53844</v>
      </c>
      <c r="I290">
        <v>1</v>
      </c>
      <c r="J290">
        <f t="shared" si="12"/>
        <v>0</v>
      </c>
      <c r="K290">
        <f t="shared" si="14"/>
        <v>24</v>
      </c>
    </row>
    <row r="291" spans="1:11" x14ac:dyDescent="0.25">
      <c r="A291" s="4"/>
      <c r="H291" s="1">
        <f t="shared" si="13"/>
        <v>53874</v>
      </c>
      <c r="I291">
        <v>1</v>
      </c>
      <c r="J291">
        <f t="shared" si="12"/>
        <v>0</v>
      </c>
      <c r="K291">
        <f t="shared" si="14"/>
        <v>24</v>
      </c>
    </row>
    <row r="292" spans="1:11" x14ac:dyDescent="0.25">
      <c r="A292" s="4"/>
      <c r="H292" s="1">
        <f t="shared" si="13"/>
        <v>53905</v>
      </c>
      <c r="I292">
        <v>1</v>
      </c>
      <c r="J292">
        <f t="shared" si="12"/>
        <v>0</v>
      </c>
      <c r="K292">
        <f t="shared" si="14"/>
        <v>24</v>
      </c>
    </row>
    <row r="293" spans="1:11" x14ac:dyDescent="0.25">
      <c r="A293" s="4"/>
      <c r="H293" s="1">
        <f t="shared" si="13"/>
        <v>53936</v>
      </c>
      <c r="I293">
        <v>1</v>
      </c>
      <c r="J293">
        <f t="shared" si="12"/>
        <v>0</v>
      </c>
      <c r="K293">
        <f t="shared" si="14"/>
        <v>24</v>
      </c>
    </row>
    <row r="294" spans="1:11" x14ac:dyDescent="0.25">
      <c r="A294" s="4"/>
      <c r="H294" s="1">
        <f t="shared" si="13"/>
        <v>53966</v>
      </c>
      <c r="I294">
        <v>1</v>
      </c>
      <c r="J294">
        <f t="shared" si="12"/>
        <v>0</v>
      </c>
      <c r="K294">
        <f t="shared" si="14"/>
        <v>24</v>
      </c>
    </row>
    <row r="295" spans="1:11" x14ac:dyDescent="0.25">
      <c r="A295" s="4"/>
      <c r="H295" s="1">
        <f t="shared" si="13"/>
        <v>53997</v>
      </c>
      <c r="I295">
        <v>1</v>
      </c>
      <c r="J295">
        <f t="shared" si="12"/>
        <v>0</v>
      </c>
      <c r="K295">
        <f t="shared" si="14"/>
        <v>24</v>
      </c>
    </row>
    <row r="296" spans="1:11" x14ac:dyDescent="0.25">
      <c r="A296" s="4"/>
      <c r="H296" s="1">
        <f t="shared" si="13"/>
        <v>54027</v>
      </c>
      <c r="I296">
        <v>1</v>
      </c>
      <c r="J296">
        <f t="shared" si="12"/>
        <v>0</v>
      </c>
      <c r="K296">
        <f t="shared" si="14"/>
        <v>24</v>
      </c>
    </row>
    <row r="297" spans="1:11" x14ac:dyDescent="0.25">
      <c r="A297" s="4"/>
      <c r="H297" s="1">
        <f t="shared" si="13"/>
        <v>54058</v>
      </c>
      <c r="I297">
        <v>1</v>
      </c>
      <c r="J297">
        <f t="shared" si="12"/>
        <v>0</v>
      </c>
      <c r="K297">
        <f t="shared" si="14"/>
        <v>24</v>
      </c>
    </row>
    <row r="298" spans="1:11" x14ac:dyDescent="0.25">
      <c r="A298" s="4"/>
      <c r="H298" s="1">
        <f t="shared" si="13"/>
        <v>54089</v>
      </c>
      <c r="I298">
        <v>1</v>
      </c>
      <c r="J298">
        <f t="shared" si="12"/>
        <v>0</v>
      </c>
      <c r="K298">
        <f t="shared" si="14"/>
        <v>24</v>
      </c>
    </row>
    <row r="299" spans="1:11" x14ac:dyDescent="0.25">
      <c r="A299" s="4"/>
      <c r="H299" s="1">
        <f t="shared" si="13"/>
        <v>54118</v>
      </c>
      <c r="I299">
        <v>1</v>
      </c>
      <c r="J299">
        <f t="shared" si="12"/>
        <v>0</v>
      </c>
      <c r="K299">
        <f t="shared" si="14"/>
        <v>24</v>
      </c>
    </row>
    <row r="300" spans="1:11" x14ac:dyDescent="0.25">
      <c r="A300" s="4"/>
      <c r="H300" s="1">
        <f t="shared" si="13"/>
        <v>54149</v>
      </c>
      <c r="I300">
        <v>1</v>
      </c>
      <c r="J300">
        <f t="shared" si="12"/>
        <v>0</v>
      </c>
      <c r="K300">
        <f t="shared" si="14"/>
        <v>24</v>
      </c>
    </row>
  </sheetData>
  <dataValidations count="1">
    <dataValidation type="custom" allowBlank="1" showErrorMessage="1" errorTitle="Day Number Error" error="The date must be the 1st of a month (e.g., 8/1/23)." sqref="A3:A300" xr:uid="{ED11B588-5B5D-4115-B035-DDE35F1B2A80}">
      <formula1>IF(DAY(A3)=1,TRUE(),FALSE())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7312-F308-4009-9F2C-2ECA002EC9A7}">
  <sheetPr codeName="Sheet3"/>
  <dimension ref="A1:B17"/>
  <sheetViews>
    <sheetView zoomScale="145" zoomScaleNormal="145" workbookViewId="0">
      <selection activeCell="B2" sqref="B2"/>
    </sheetView>
  </sheetViews>
  <sheetFormatPr defaultRowHeight="15" x14ac:dyDescent="0.25"/>
  <cols>
    <col min="1" max="1" width="24" bestFit="1" customWidth="1"/>
    <col min="2" max="2" width="12.7109375" bestFit="1" customWidth="1"/>
  </cols>
  <sheetData>
    <row r="1" spans="1:2" ht="15.75" x14ac:dyDescent="0.25">
      <c r="B1" s="8">
        <v>2024</v>
      </c>
    </row>
    <row r="2" spans="1:2" ht="15.75" x14ac:dyDescent="0.25">
      <c r="A2" s="5" t="s">
        <v>7</v>
      </c>
      <c r="B2" s="7">
        <f>IF(WEEKDAY(DATE($B$1,1,1))=1,DATE($B$1,1,1)+1,IF(WEEKDAY(DATE($B$1,1,1))=7,DATE($B$1,1,1)-1,DATE($B$1,1,1)))</f>
        <v>45292</v>
      </c>
    </row>
    <row r="3" spans="1:2" ht="15.75" x14ac:dyDescent="0.25">
      <c r="A3" s="5" t="s">
        <v>13</v>
      </c>
      <c r="B3" s="7">
        <f>DATE($B$1,1,1)+14+CHOOSE(WEEKDAY(DATE($B$1,1,1)),1,0,6,5,4,3,2)</f>
        <v>45306</v>
      </c>
    </row>
    <row r="4" spans="1:2" ht="15.75" x14ac:dyDescent="0.25">
      <c r="A4" s="5" t="s">
        <v>14</v>
      </c>
      <c r="B4" s="7">
        <f>DATE($B$1,2,1)+14+CHOOSE(WEEKDAY(DATE($B$1,2,1)),1,0,6,5,4,3,2)</f>
        <v>45341</v>
      </c>
    </row>
    <row r="5" spans="1:2" ht="15.75" x14ac:dyDescent="0.25">
      <c r="A5" s="5" t="s">
        <v>16</v>
      </c>
      <c r="B5" s="7">
        <f>FLOOR("5/"&amp;DAY(MINUTE($B$1/38)/2+56)&amp;"/"&amp;$B$1,7)-34-2</f>
        <v>45380</v>
      </c>
    </row>
    <row r="6" spans="1:2" ht="15.75" x14ac:dyDescent="0.25">
      <c r="A6" s="5" t="s">
        <v>20</v>
      </c>
      <c r="B6" s="7">
        <f>FLOOR("5/"&amp;DAY(MINUTE($B$1/38)/2+56)&amp;"/"&amp;$B$1,7)-34+1</f>
        <v>45383</v>
      </c>
    </row>
    <row r="7" spans="1:2" ht="15.75" x14ac:dyDescent="0.25">
      <c r="A7" s="5" t="s">
        <v>12</v>
      </c>
      <c r="B7" s="7">
        <f>DATE($B$1,6,1)-WEEKDAY(DATE($B$1,6,6))</f>
        <v>45439</v>
      </c>
    </row>
    <row r="8" spans="1:2" ht="15.75" x14ac:dyDescent="0.25">
      <c r="A8" s="5" t="s">
        <v>19</v>
      </c>
      <c r="B8" s="7">
        <f>IF(WEEKDAY(DATE($B$1,6,19))=1,DATE($B$1,6,19)+1,IF(WEEKDAY(DATE($B$1,6,19))=7,DATE($B$1,6,19)-1,DATE($B$1,6,19)))</f>
        <v>45462</v>
      </c>
    </row>
    <row r="9" spans="1:2" ht="15.75" x14ac:dyDescent="0.25">
      <c r="A9" s="5" t="s">
        <v>8</v>
      </c>
      <c r="B9" s="7">
        <f>IF(WEEKDAY(DATE($B$1,7,4))=1,DATE($B$1,7,4)+1,IF(WEEKDAY(DATE($B$1,7,4))=7,DATE($B$1,7,4)-1,DATE($B$1,7,4)))</f>
        <v>45477</v>
      </c>
    </row>
    <row r="10" spans="1:2" ht="15.75" x14ac:dyDescent="0.25">
      <c r="A10" s="5" t="s">
        <v>11</v>
      </c>
      <c r="B10" s="7">
        <f>DATE($B$1,9,1)+CHOOSE(WEEKDAY(DATE($B$1,9,1)),1,0,6,5,4,3,2)</f>
        <v>45537</v>
      </c>
    </row>
    <row r="11" spans="1:2" ht="15.75" x14ac:dyDescent="0.25">
      <c r="A11" s="5" t="s">
        <v>21</v>
      </c>
      <c r="B11" s="7">
        <f>DATE($B$1,10,1)+7+CHOOSE(WEEKDAY(DATE($B$1,10,1)),1,0,6,5,4,3,2)</f>
        <v>45579</v>
      </c>
    </row>
    <row r="12" spans="1:2" ht="15.75" x14ac:dyDescent="0.25">
      <c r="A12" s="5" t="s">
        <v>15</v>
      </c>
      <c r="B12" s="7">
        <f>IF(WEEKDAY(DATE($B$1,11,11))=1,DATE($B$1,11,11)+1,IF(WEEKDAY(DATE($B$1,11,11))=7,DATE($B$1,11,11)-1,DATE($B$1,11,11)))</f>
        <v>45607</v>
      </c>
    </row>
    <row r="13" spans="1:2" ht="15.75" x14ac:dyDescent="0.25">
      <c r="A13" s="5" t="s">
        <v>10</v>
      </c>
      <c r="B13" s="7">
        <f>DATE($B$1,11,1)+21+CHOOSE(WEEKDAY(DATE($B$1,11,1)),4,3,2,1,0,6,5)</f>
        <v>45624</v>
      </c>
    </row>
    <row r="14" spans="1:2" ht="15.75" x14ac:dyDescent="0.25">
      <c r="A14" s="5" t="s">
        <v>17</v>
      </c>
      <c r="B14" s="7">
        <f>DATE($B$1,11,1)+21+CHOOSE(WEEKDAY(DATE($B$1,11,1)),4,3,2,1,0,6,5)+1</f>
        <v>45625</v>
      </c>
    </row>
    <row r="15" spans="1:2" ht="15.75" x14ac:dyDescent="0.25">
      <c r="A15" s="5" t="s">
        <v>9</v>
      </c>
      <c r="B15" s="7">
        <f>IF(WEEKDAY(DATE($B$1,12,25))=1,DATE($B$1,12,25)+1,IF(WEEKDAY(DATE($B$1,12,25))=7,DATE($B$1,12,25)-1,DATE($B$1,12,25)))</f>
        <v>45651</v>
      </c>
    </row>
    <row r="16" spans="1:2" ht="15.75" x14ac:dyDescent="0.25">
      <c r="A16" s="9" t="s">
        <v>18</v>
      </c>
      <c r="B16" s="10">
        <f>IF(WEEKDAY(DATE($B$1,12,24))=1,DATE($B$1,12,24)+1,IF(WEEKDAY(DATE($B$1,12,24))&gt;=6,DATE($B$1,12,24)-1,DATE($B$1,12,24)))</f>
        <v>45650</v>
      </c>
    </row>
    <row r="17" spans="1:2" ht="15.75" x14ac:dyDescent="0.25">
      <c r="A17" s="9" t="s">
        <v>9</v>
      </c>
      <c r="B17" s="10">
        <f>IF(WEEKDAY(DATE($B$1,12,25))&lt;=2,DATE($B$1,12,25)+1,IF(WEEKDAY(DATE($B$1,12,25))=7,DATE($B$1,12,25)-1,DATE($B$1,12,25)))</f>
        <v>45651</v>
      </c>
    </row>
  </sheetData>
  <sortState xmlns:xlrd2="http://schemas.microsoft.com/office/spreadsheetml/2017/richdata2" ref="A2:B15">
    <sortCondition ref="B5:B15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2 F h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p 2 F h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d h Y V g o i k e 4 D g A A A B E A A A A T A B w A R m 9 y b X V s Y X M v U 2 V j d G l v b j E u b S C i G A A o o B Q A A A A A A A A A A A A A A A A A A A A A A A A A A A A r T k 0 u y c z P U w i G 0 I b W A F B L A Q I t A B Q A A g A I A K d h Y V j 0 d A 9 2 p A A A A P Y A A A A S A A A A A A A A A A A A A A A A A A A A A A B D b 2 5 m a W c v U G F j a 2 F n Z S 5 4 b W x Q S w E C L Q A U A A I A C A C n Y W F Y D 8 r p q 6 Q A A A D p A A A A E w A A A A A A A A A A A A A A A A D w A A A A W 0 N v b n R l b n R f V H l w Z X N d L n h t b F B L A Q I t A B Q A A g A I A K d h Y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k Z b q R w 4 y w T 4 R D O 3 h 2 0 T E N A A A A A A I A A A A A A B B m A A A A A Q A A I A A A A B s K H P 8 w u 7 l l n M s J t S T t 8 U V E y M N 2 q S C X Z b F g E R f 2 T S 2 v A A A A A A 6 A A A A A A g A A I A A A A F + q 4 0 V x / G y x Z J G 7 Y 7 v n j Q S 6 P u V t n I O q 3 L x E x U y 3 q m w v U A A A A K A h 6 f I Z 8 x n K q r m v F s 5 V t r Q N v Q M w O c d d t P x E R Q 2 Z J O k Z C 1 o 0 C y 3 L a Y u 8 d r n U 3 3 k o m 9 8 3 0 v x H W A 9 x W Y y j A N c p 4 S 0 d l y u N v w Z d v x 9 R C f H R N 0 u z Q A A A A G m p r P c A / w P r b 4 / s p R e G M A n M W s S g o C f + Y a I h 2 L Q + h I j r x 8 8 W Z 3 R Y Q F f 4 9 v r G w e h / c z Q 1 5 k K d C j Z y z 2 S n 0 X X 4 j t U = < / D a t a M a s h u p > 
</file>

<file path=customXml/itemProps1.xml><?xml version="1.0" encoding="utf-8"?>
<ds:datastoreItem xmlns:ds="http://schemas.openxmlformats.org/officeDocument/2006/customXml" ds:itemID="{08C203BC-856D-4FFF-85D7-EEBCAEDA51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PTO</vt:lpstr>
      <vt:lpstr>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Pospisil</dc:creator>
  <cp:lastModifiedBy>Jeff Pospisil</cp:lastModifiedBy>
  <dcterms:created xsi:type="dcterms:W3CDTF">2024-03-01T15:42:20Z</dcterms:created>
  <dcterms:modified xsi:type="dcterms:W3CDTF">2024-03-14T16:41:17Z</dcterms:modified>
</cp:coreProperties>
</file>